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soudFallah\content\مسعود فلاح\گزارش تراکنش ها مرچنت\"/>
    </mc:Choice>
  </mc:AlternateContent>
  <bookViews>
    <workbookView xWindow="0" yWindow="0" windowWidth="28800" windowHeight="11400" activeTab="1"/>
  </bookViews>
  <sheets>
    <sheet name="data" sheetId="1" r:id="rId1"/>
    <sheet name="info" sheetId="2" r:id="rId2"/>
  </sheets>
  <definedNames>
    <definedName name="_xlnm._FilterDatabase" localSheetId="0" hidden="1">data!$A$1:$J$208</definedName>
  </definedNames>
  <calcPr calcId="162913"/>
</workbook>
</file>

<file path=xl/calcChain.xml><?xml version="1.0" encoding="utf-8"?>
<calcChain xmlns="http://schemas.openxmlformats.org/spreadsheetml/2006/main">
  <c r="B11" i="2" l="1"/>
  <c r="C6" i="2"/>
  <c r="C7" i="2"/>
  <c r="C5" i="2"/>
  <c r="B10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2" i="1"/>
  <c r="B8" i="2"/>
  <c r="B7" i="2"/>
  <c r="B6" i="2"/>
  <c r="B5" i="2"/>
  <c r="B3" i="2"/>
  <c r="B2" i="2"/>
</calcChain>
</file>

<file path=xl/sharedStrings.xml><?xml version="1.0" encoding="utf-8"?>
<sst xmlns="http://schemas.openxmlformats.org/spreadsheetml/2006/main" count="669" uniqueCount="259">
  <si>
    <t>PaymentId</t>
  </si>
  <si>
    <t>CreateDate</t>
  </si>
  <si>
    <t>Amount</t>
  </si>
  <si>
    <t>Status</t>
  </si>
  <si>
    <t>Description</t>
  </si>
  <si>
    <t>ReferenceId</t>
  </si>
  <si>
    <t>ExtraJsonData</t>
  </si>
  <si>
    <t>PaymentTypeDescription</t>
  </si>
  <si>
    <t>PaymentType</t>
  </si>
  <si>
    <t>PSPId</t>
  </si>
  <si>
    <t>1400/08/17 13:39:45</t>
  </si>
  <si>
    <t>1,100,000</t>
  </si>
  <si>
    <t>در انتظار ارسال به بانک</t>
  </si>
  <si>
    <t>سرویس</t>
  </si>
  <si>
    <t>1400/08/17 10:59:48</t>
  </si>
  <si>
    <t>4,700,000</t>
  </si>
  <si>
    <t>موفق</t>
  </si>
  <si>
    <t>201810836556</t>
  </si>
  <si>
    <t>1400/08/17 09:53:55</t>
  </si>
  <si>
    <t>ناموفق</t>
  </si>
  <si>
    <t>1400/08/11 12:13:24</t>
  </si>
  <si>
    <t>19,700,000</t>
  </si>
  <si>
    <t>1400/08/10 08:51:59</t>
  </si>
  <si>
    <t>1400/07/27 14:55:25</t>
  </si>
  <si>
    <t>200496216527</t>
  </si>
  <si>
    <t>1400/07/08 23:06:20</t>
  </si>
  <si>
    <t>199297983640</t>
  </si>
  <si>
    <t>1400/07/06 14:50:44</t>
  </si>
  <si>
    <t>1400/07/06 14:47:46</t>
  </si>
  <si>
    <t>1400/07/03 17:34:10</t>
  </si>
  <si>
    <t>1400/07/03 17:29:32</t>
  </si>
  <si>
    <t>1400/06/26 12:33:17</t>
  </si>
  <si>
    <t>1400/06/16 12:00:13</t>
  </si>
  <si>
    <t>1400/06/03 13:04:06</t>
  </si>
  <si>
    <t>1400/06/03 11:58:08</t>
  </si>
  <si>
    <t>1400/06/03 11:57:42</t>
  </si>
  <si>
    <t>1400/06/01 14:50:31</t>
  </si>
  <si>
    <t>1400/06/01 11:42:44</t>
  </si>
  <si>
    <t>1400/06/01 10:29:39</t>
  </si>
  <si>
    <t>{"CustomerDescription":"","CustomerFullName":"غزاله عزالدین","CustomerMobileNo":"09125048667","ProductName":null,"PaymentLinkUrl":"https://link.rayanpay.com/payment/637335335539600000T18","Description":null}</t>
  </si>
  <si>
    <t>لینک</t>
  </si>
  <si>
    <t>196717510501</t>
  </si>
  <si>
    <t>1400/05/31 18:26:52</t>
  </si>
  <si>
    <t>1400/05/31 18:22:37</t>
  </si>
  <si>
    <t>1400/05/31 18:10:20</t>
  </si>
  <si>
    <t>1400/05/31 16:39:27</t>
  </si>
  <si>
    <t>1400/05/25 12:12:51</t>
  </si>
  <si>
    <t>1400/05/22 19:33:03</t>
  </si>
  <si>
    <t>{"CustomerDescription":"خرید پارچه ","CustomerFullName":"رضا یعقوبی","CustomerMobileNo":"09128393166","ProductName":null,"PaymentLinkUrl":"https://link.rayanpay.com/payment/637335335539600000T18","Description":null}</t>
  </si>
  <si>
    <t>196191729160</t>
  </si>
  <si>
    <t>1400/05/21 15:26:40</t>
  </si>
  <si>
    <t>1400/05/19 15:21:11</t>
  </si>
  <si>
    <t>1400/05/12 09:45:52</t>
  </si>
  <si>
    <t>1400/05/12 09:44:50</t>
  </si>
  <si>
    <t>1400/05/09 14:57:23</t>
  </si>
  <si>
    <t>1400/05/01 10:28:11</t>
  </si>
  <si>
    <t>194826766514</t>
  </si>
  <si>
    <t>1400/04/29 12:42:35</t>
  </si>
  <si>
    <t>1400/04/11 01:01:49</t>
  </si>
  <si>
    <t>1400/04/11 01:01:38</t>
  </si>
  <si>
    <t>1400/04/11 01:01:07</t>
  </si>
  <si>
    <t>1400/04/02 16:41:22</t>
  </si>
  <si>
    <t>1400/04/02 16:04:04</t>
  </si>
  <si>
    <t>1400/03/18 13:47:55</t>
  </si>
  <si>
    <t>1400/03/05 11:29:01</t>
  </si>
  <si>
    <t>1400/02/29 13:04:33</t>
  </si>
  <si>
    <t>1400/02/24 15:13:45</t>
  </si>
  <si>
    <t>1400/02/21 16:31:35</t>
  </si>
  <si>
    <t>1400/02/21 15:24:20</t>
  </si>
  <si>
    <t>1400/02/18 15:58:39</t>
  </si>
  <si>
    <t>1400/02/15 12:46:54</t>
  </si>
  <si>
    <t>{"CustomerDescription":"15","CustomerFullName":"مسعود فلاح نرگس","CustomerMobileNo":"09125055385","ProductName":null,"PaymentLinkUrl":"https://link.rayanpay.com/payment/637335335539600000T18","Description":"sora.ir"}</t>
  </si>
  <si>
    <t>1400/02/13 13:51:23</t>
  </si>
  <si>
    <t>1400/02/13 13:44:44</t>
  </si>
  <si>
    <t>1400/02/11 22:30:53</t>
  </si>
  <si>
    <t>1400/02/07 11:56:04</t>
  </si>
  <si>
    <t>1400/02/02 13:23:44</t>
  </si>
  <si>
    <t>1400/02/02 13:15:17</t>
  </si>
  <si>
    <t>1400/02/02 13:14:50</t>
  </si>
  <si>
    <t>1400/02/02 13:14:37</t>
  </si>
  <si>
    <t>1400/02/02 13:13:56</t>
  </si>
  <si>
    <t>1400/02/02 12:45:57</t>
  </si>
  <si>
    <t>1400/02/02 12:35:18</t>
  </si>
  <si>
    <t>1400/01/27 09:55:20</t>
  </si>
  <si>
    <t>1400/01/22 21:21:19</t>
  </si>
  <si>
    <t>188584526341</t>
  </si>
  <si>
    <t>1400/01/22 17:02:24</t>
  </si>
  <si>
    <t>1400/01/22 16:54:05</t>
  </si>
  <si>
    <t>1400/01/22 16:46:31</t>
  </si>
  <si>
    <t>1400/01/21 11:47:30</t>
  </si>
  <si>
    <t>1400/01/21 11:27:54</t>
  </si>
  <si>
    <t>1400/01/21 11:24:27</t>
  </si>
  <si>
    <t>1400/01/20 20:24:06</t>
  </si>
  <si>
    <t>188463195505</t>
  </si>
  <si>
    <t>1400/01/17 16:49:59</t>
  </si>
  <si>
    <t>1400/01/17 14:35:20</t>
  </si>
  <si>
    <t>1400/01/17 14:35:02</t>
  </si>
  <si>
    <t>1400/01/17 14:34:39</t>
  </si>
  <si>
    <t>1400/01/17 14:33:36</t>
  </si>
  <si>
    <t>1400/01/17 14:33:16</t>
  </si>
  <si>
    <t>1400/01/16 19:12:28</t>
  </si>
  <si>
    <t>1400/01/16 16:58:42</t>
  </si>
  <si>
    <t>1400/01/16 16:57:28</t>
  </si>
  <si>
    <t>1400/01/16 16:56:52</t>
  </si>
  <si>
    <t>1400/01/16 16:55:42</t>
  </si>
  <si>
    <t>1400/01/16 16:55:01</t>
  </si>
  <si>
    <t>1400/01/16 16:53:49</t>
  </si>
  <si>
    <t>1400/01/16 16:47:04</t>
  </si>
  <si>
    <t>1400/01/16 16:46:54</t>
  </si>
  <si>
    <t>1400/01/16 16:45:59</t>
  </si>
  <si>
    <t>1400/01/16 16:44:29</t>
  </si>
  <si>
    <t>1400/01/15 16:57:40</t>
  </si>
  <si>
    <t>1400/01/07 12:46:24</t>
  </si>
  <si>
    <t>1399/12/26 12:12:01</t>
  </si>
  <si>
    <t>1399/12/26 12:10:51</t>
  </si>
  <si>
    <t>1399/12/26 12:08:00</t>
  </si>
  <si>
    <t>1399/12/26 12:04:56</t>
  </si>
  <si>
    <t>1399/12/26 11:54:48</t>
  </si>
  <si>
    <t>1399/12/26 11:52:40</t>
  </si>
  <si>
    <t>1399/12/26 11:49:34</t>
  </si>
  <si>
    <t>1399/12/26 11:48:41</t>
  </si>
  <si>
    <t>1399/12/26 11:47:30</t>
  </si>
  <si>
    <t>1399/12/26 11:41:18</t>
  </si>
  <si>
    <t>1399/12/26 11:39:32</t>
  </si>
  <si>
    <t>1399/12/26 10:14:57</t>
  </si>
  <si>
    <t>1399/12/25 12:25:36</t>
  </si>
  <si>
    <t>187010137311</t>
  </si>
  <si>
    <t>1399/12/18 15:13:43</t>
  </si>
  <si>
    <t>1399/12/18 14:58:49</t>
  </si>
  <si>
    <t>1399/12/18 14:53:16</t>
  </si>
  <si>
    <t>1399/12/18 14:49:23</t>
  </si>
  <si>
    <t>1399/12/18 14:40:51</t>
  </si>
  <si>
    <t>1399/12/18 14:36:50</t>
  </si>
  <si>
    <t>1399/12/18 14:36:00</t>
  </si>
  <si>
    <t>1399/12/18 14:35:03</t>
  </si>
  <si>
    <t>1399/12/18 14:34:57</t>
  </si>
  <si>
    <t>1399/12/18 14:34:40</t>
  </si>
  <si>
    <t>1399/12/18 14:33:54</t>
  </si>
  <si>
    <t>1399/12/18 14:25:00</t>
  </si>
  <si>
    <t>1399/12/18 14:23:59</t>
  </si>
  <si>
    <t>1399/12/18 14:23:28</t>
  </si>
  <si>
    <t>1399/12/18 14:23:12</t>
  </si>
  <si>
    <t>1399/12/18 13:43:16</t>
  </si>
  <si>
    <t>1399/12/18 13:41:19</t>
  </si>
  <si>
    <t>1399/12/18 13:33:32</t>
  </si>
  <si>
    <t>1399/12/18 13:33:01</t>
  </si>
  <si>
    <t>1399/12/18 13:32:09</t>
  </si>
  <si>
    <t>1399/12/18 12:36:35</t>
  </si>
  <si>
    <t>1399/12/18 12:36:12</t>
  </si>
  <si>
    <t>1399/12/18 12:33:40</t>
  </si>
  <si>
    <t>1399/12/18 12:26:50</t>
  </si>
  <si>
    <t>1399/12/18 12:26:18</t>
  </si>
  <si>
    <t>1399/12/18 12:25:47</t>
  </si>
  <si>
    <t>1399/12/18 12:13:48</t>
  </si>
  <si>
    <t>1399/12/18 12:11:53</t>
  </si>
  <si>
    <t>1399/12/18 12:11:13</t>
  </si>
  <si>
    <t>1399/12/18 12:10:37</t>
  </si>
  <si>
    <t>1399/12/18 12:08:48</t>
  </si>
  <si>
    <t>1399/12/18 12:06:24</t>
  </si>
  <si>
    <t>1399/12/18 12:05:09</t>
  </si>
  <si>
    <t>1399/12/18 12:04:38</t>
  </si>
  <si>
    <t>1399/12/18 12:00:54</t>
  </si>
  <si>
    <t>1399/12/18 12:00:30</t>
  </si>
  <si>
    <t>1399/12/18 11:57:58</t>
  </si>
  <si>
    <t>1399/12/18 11:56:32</t>
  </si>
  <si>
    <t>1399/12/18 11:55:34</t>
  </si>
  <si>
    <t>1399/12/18 09:29:57</t>
  </si>
  <si>
    <t>1399/12/17 17:51:31</t>
  </si>
  <si>
    <t>1399/12/17 17:51:06</t>
  </si>
  <si>
    <t>1399/12/17 17:25:25</t>
  </si>
  <si>
    <t>1399/12/17 17:10:59</t>
  </si>
  <si>
    <t>1399/12/17 17:10:26</t>
  </si>
  <si>
    <t>1399/12/17 17:07:24</t>
  </si>
  <si>
    <t>1399/12/17 17:07:18</t>
  </si>
  <si>
    <t>1399/12/17 16:59:38</t>
  </si>
  <si>
    <t>1399/12/17 16:59:25</t>
  </si>
  <si>
    <t>1399/12/17 16:57:44</t>
  </si>
  <si>
    <t>1399/12/17 16:56:27</t>
  </si>
  <si>
    <t>1399/12/17 16:56:06</t>
  </si>
  <si>
    <t>1399/12/17 16:55:36</t>
  </si>
  <si>
    <t>1399/12/17 16:54:35</t>
  </si>
  <si>
    <t>1399/12/17 16:52:32</t>
  </si>
  <si>
    <t>1399/12/17 16:51:19</t>
  </si>
  <si>
    <t>1399/12/17 16:51:03</t>
  </si>
  <si>
    <t>1399/12/17 16:50:57</t>
  </si>
  <si>
    <t>1399/12/17 16:42:06</t>
  </si>
  <si>
    <t>1399/12/17 16:40:54</t>
  </si>
  <si>
    <t>1399/12/17 16:40:49</t>
  </si>
  <si>
    <t>1399/12/17 16:39:43</t>
  </si>
  <si>
    <t>1399/12/17 16:39:38</t>
  </si>
  <si>
    <t>1399/12/17 16:36:12</t>
  </si>
  <si>
    <t>1399/12/17 16:35:28</t>
  </si>
  <si>
    <t>1399/12/17 16:35:25</t>
  </si>
  <si>
    <t>1399/12/17 16:35:03</t>
  </si>
  <si>
    <t>1399/12/17 16:34:01</t>
  </si>
  <si>
    <t>1399/12/17 16:33:27</t>
  </si>
  <si>
    <t>1399/12/17 16:33:05</t>
  </si>
  <si>
    <t>1399/12/17 16:29:08</t>
  </si>
  <si>
    <t>1399/12/17 16:29:03</t>
  </si>
  <si>
    <t>1399/12/17 16:22:37</t>
  </si>
  <si>
    <t>1399/12/17 16:21:32</t>
  </si>
  <si>
    <t>1399/12/17 16:21:28</t>
  </si>
  <si>
    <t>1399/12/17 16:21:21</t>
  </si>
  <si>
    <t>1399/12/17 16:21:16</t>
  </si>
  <si>
    <t>1399/12/16 14:56:04</t>
  </si>
  <si>
    <t>1399/12/13 18:07:19</t>
  </si>
  <si>
    <t>{"CustomerDescription":"","CustomerFullName":"Arash","CustomerMobileNo":"09022233108","ProductName":null,"PaymentLinkUrl":"https://link.rayanpay.com/payment/637335335539600000T18","Description":null}</t>
  </si>
  <si>
    <t>1399/12/13 17:47:17</t>
  </si>
  <si>
    <t>{"CustomerDescription":"متناذ","CustomerFullName":"ذننمذمهنذ","CustomerMobileNo":"09362932276","ProductName":null,"PaymentLinkUrl":"https://link.rayanpay.com/payment/637335335539600000T18","Description":"sora.ir"}</t>
  </si>
  <si>
    <t>1399/12/13 17:45:27</t>
  </si>
  <si>
    <t>{"CustomerDescription":"","CustomerFullName":"Arash","CustomerMobileNo":"09022233108","ProductName":null,"PaymentLinkUrl":"https://link.rayanpay.com/payment/637335335539600000T18","Description":"sora.ir"}</t>
  </si>
  <si>
    <t>1399/12/11 15:17:03</t>
  </si>
  <si>
    <t>1399/12/09 11:55:55</t>
  </si>
  <si>
    <t>1399/12/05 16:08:47</t>
  </si>
  <si>
    <t>1399/12/03 11:59:53</t>
  </si>
  <si>
    <t>1399/12/02 13:02:50</t>
  </si>
  <si>
    <t>1399/11/16 00:54:34</t>
  </si>
  <si>
    <t>184685906468</t>
  </si>
  <si>
    <t>1399/11/07 10:07:42</t>
  </si>
  <si>
    <t>1399/10/30 11:41:34</t>
  </si>
  <si>
    <t>183737288536</t>
  </si>
  <si>
    <t>1399/10/30 10:20:51</t>
  </si>
  <si>
    <t>1399/10/29 16:03:18</t>
  </si>
  <si>
    <t>1399/10/26 21:44:46</t>
  </si>
  <si>
    <t>183543370749</t>
  </si>
  <si>
    <t>1399/10/16 15:31:00</t>
  </si>
  <si>
    <t>{"CustomerDescription":"واریز به مسعود فلاح نرگس","CustomerFullName":"عاطفه تارانی","CustomerMobileNo":"09122613592","ProductName":null,"PaymentLinkUrl":"https://link.rayanpay.com/payment/637335335539600000T18","Description":null}</t>
  </si>
  <si>
    <t>182949828418</t>
  </si>
  <si>
    <t>1399/10/08 16:31:19</t>
  </si>
  <si>
    <t>1399/10/08 16:29:35</t>
  </si>
  <si>
    <t>1399/10/08 14:06:57</t>
  </si>
  <si>
    <t>182482416976</t>
  </si>
  <si>
    <t>1399/10/08 13:30:28</t>
  </si>
  <si>
    <t>1399/10/02 15:39:17</t>
  </si>
  <si>
    <t>1399/10/01 21:27:09</t>
  </si>
  <si>
    <t>182109663544</t>
  </si>
  <si>
    <t>1399/09/26 13:12:31</t>
  </si>
  <si>
    <t>1399/09/26 12:10:15</t>
  </si>
  <si>
    <t>1399/09/26 10:42:04</t>
  </si>
  <si>
    <t>1399/09/26 10:31:29</t>
  </si>
  <si>
    <t>1399/09/25 18:01:11</t>
  </si>
  <si>
    <t>1399/09/21 22:52:54</t>
  </si>
  <si>
    <t>1399/09/06 03:33:24</t>
  </si>
  <si>
    <t>1399/08/22 13:37:46</t>
  </si>
  <si>
    <t>1399/08/11 11:49:23</t>
  </si>
  <si>
    <t>1399/07/16 15:36:53</t>
  </si>
  <si>
    <t>177800437916</t>
  </si>
  <si>
    <t>1399/07/06 19:09:53</t>
  </si>
  <si>
    <t>1,700,000</t>
  </si>
  <si>
    <t>مجموع تعداد خرید(تراکنش موفق)</t>
  </si>
  <si>
    <t>مجموع مبلغ خرید (تراکنش موفق)</t>
  </si>
  <si>
    <t>مجموع تعداد تراکنش ناموفق</t>
  </si>
  <si>
    <t>مجموع تعداد تراکنش های در انتظار به بانک</t>
  </si>
  <si>
    <t>مجموع کارمزدهای پرداخت شده</t>
  </si>
  <si>
    <t>تعداد کل تراکنش ها</t>
  </si>
  <si>
    <t>کارمزد</t>
  </si>
  <si>
    <t>مجموع مبلغ تراکنش های ناموفق</t>
  </si>
  <si>
    <t>خلاصه گزارش از تراکنش ها</t>
  </si>
  <si>
    <t>سود آوری فروشگاه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</si>
</sst>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(* #,##0_);_(* \(#,##0\);_(* &quot;-&quot;??_);_(@_)"/>
  </numFmts>
  <fonts count="6">
    <font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IRANSans"/>
      <family val="1"/>
    </font>
    <font>
      <sz val="16"/>
      <name val="IRANSans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NumberFormat="1" applyFont="1"/>
    <xf numFmtId="2" fontId="0" fillId="0" borderId="0" xfId="0" applyNumberFormat="1" applyFont="1"/>
    <xf numFmtId="0" fontId="2" fillId="0" borderId="0" xfId="0" applyNumberFormat="1" applyFont="1"/>
    <xf numFmtId="2" fontId="2" fillId="0" borderId="0" xfId="0" applyNumberFormat="1" applyFont="1"/>
    <xf numFmtId="0" fontId="3" fillId="0" borderId="0" xfId="0" applyNumberFormat="1" applyFont="1"/>
    <xf numFmtId="3" fontId="0" fillId="0" borderId="0" xfId="0" applyNumberFormat="1" applyFont="1"/>
    <xf numFmtId="0" fontId="4" fillId="0" borderId="0" xfId="0" applyNumberFormat="1" applyFont="1"/>
    <xf numFmtId="170" fontId="4" fillId="0" borderId="0" xfId="1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70" fontId="4" fillId="0" borderId="0" xfId="1" applyNumberFormat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5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5"/>
  <sheetViews>
    <sheetView workbookViewId="0">
      <selection activeCell="A142" sqref="A142:XFD142"/>
    </sheetView>
  </sheetViews>
  <sheetFormatPr defaultRowHeight="15"/>
  <cols>
    <col min="1" max="1" width="16.42578125" customWidth="1"/>
    <col min="2" max="2" width="26.42578125" customWidth="1"/>
    <col min="3" max="3" width="17" customWidth="1"/>
    <col min="4" max="4" width="16.5703125" customWidth="1"/>
    <col min="5" max="5" width="24.85546875" customWidth="1"/>
    <col min="6" max="6" width="22.140625" style="1" customWidth="1"/>
    <col min="7" max="7" width="16.140625" customWidth="1"/>
    <col min="8" max="8" width="25.5703125" customWidth="1"/>
    <col min="9" max="9" width="16" customWidth="1"/>
    <col min="10" max="10" width="17" customWidth="1"/>
    <col min="11" max="11" width="10.5703125" customWidth="1"/>
  </cols>
  <sheetData>
    <row r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L1" s="2" t="s">
        <v>255</v>
      </c>
    </row>
    <row r="2" spans="1:12">
      <c r="A2">
        <v>139867</v>
      </c>
      <c r="B2" t="s">
        <v>18</v>
      </c>
      <c r="C2" t="s">
        <v>15</v>
      </c>
      <c r="D2">
        <v>3</v>
      </c>
      <c r="E2" s="4" t="s">
        <v>19</v>
      </c>
      <c r="F2" s="1">
        <v>1715840100606319</v>
      </c>
      <c r="H2" t="s">
        <v>13</v>
      </c>
      <c r="I2">
        <v>1</v>
      </c>
      <c r="L2">
        <f>IF(E2="موفق",IF(C2/100&gt;6001,6000,C2/100),0)</f>
        <v>0</v>
      </c>
    </row>
    <row r="3" spans="1:12">
      <c r="A3">
        <v>135332</v>
      </c>
      <c r="B3" t="s">
        <v>20</v>
      </c>
      <c r="C3" t="s">
        <v>21</v>
      </c>
      <c r="D3">
        <v>3</v>
      </c>
      <c r="E3" s="4" t="s">
        <v>19</v>
      </c>
      <c r="F3" s="1">
        <v>1715305294459571</v>
      </c>
      <c r="H3" t="s">
        <v>13</v>
      </c>
      <c r="I3">
        <v>1</v>
      </c>
      <c r="L3">
        <f t="shared" ref="L3:L66" si="0">IF(E3="موفق",IF(C3/100&gt;6001,6000,C3/100),0)</f>
        <v>0</v>
      </c>
    </row>
    <row r="4" spans="1:12">
      <c r="A4">
        <v>112017</v>
      </c>
      <c r="B4" t="s">
        <v>29</v>
      </c>
      <c r="C4" s="5">
        <v>19700000</v>
      </c>
      <c r="D4">
        <v>3</v>
      </c>
      <c r="E4" t="s">
        <v>19</v>
      </c>
      <c r="F4" s="1">
        <v>1711882790448297</v>
      </c>
      <c r="H4" t="s">
        <v>13</v>
      </c>
      <c r="I4">
        <v>1</v>
      </c>
      <c r="L4">
        <f t="shared" si="0"/>
        <v>0</v>
      </c>
    </row>
    <row r="5" spans="1:12">
      <c r="A5">
        <v>112013</v>
      </c>
      <c r="B5" t="s">
        <v>30</v>
      </c>
      <c r="C5" s="5">
        <v>19700000</v>
      </c>
      <c r="D5">
        <v>3</v>
      </c>
      <c r="E5" t="s">
        <v>19</v>
      </c>
      <c r="F5" s="1">
        <v>1711882497874047</v>
      </c>
      <c r="H5" t="s">
        <v>13</v>
      </c>
      <c r="I5">
        <v>1</v>
      </c>
      <c r="L5">
        <f t="shared" si="0"/>
        <v>0</v>
      </c>
    </row>
    <row r="6" spans="1:12">
      <c r="A6">
        <v>95596</v>
      </c>
      <c r="B6" t="s">
        <v>33</v>
      </c>
      <c r="C6" s="5">
        <v>50000</v>
      </c>
      <c r="D6">
        <v>3</v>
      </c>
      <c r="E6" t="s">
        <v>19</v>
      </c>
      <c r="F6" s="1">
        <v>1709053518799824</v>
      </c>
      <c r="H6" t="s">
        <v>13</v>
      </c>
      <c r="I6">
        <v>1</v>
      </c>
      <c r="L6">
        <f t="shared" si="0"/>
        <v>0</v>
      </c>
    </row>
    <row r="7" spans="1:12">
      <c r="A7">
        <v>95547</v>
      </c>
      <c r="B7" t="s">
        <v>35</v>
      </c>
      <c r="C7" s="5">
        <v>50000</v>
      </c>
      <c r="D7">
        <v>3</v>
      </c>
      <c r="E7" t="s">
        <v>19</v>
      </c>
      <c r="F7" s="1">
        <v>1709049341770580</v>
      </c>
      <c r="H7" t="s">
        <v>13</v>
      </c>
      <c r="I7">
        <v>1</v>
      </c>
      <c r="L7">
        <f t="shared" si="0"/>
        <v>0</v>
      </c>
    </row>
    <row r="8" spans="1:12">
      <c r="A8">
        <v>94459</v>
      </c>
      <c r="B8" t="s">
        <v>36</v>
      </c>
      <c r="C8" s="5">
        <v>1900</v>
      </c>
      <c r="D8">
        <v>3</v>
      </c>
      <c r="E8" t="s">
        <v>19</v>
      </c>
      <c r="F8" s="1">
        <v>1708879020326235</v>
      </c>
      <c r="H8" t="s">
        <v>13</v>
      </c>
      <c r="I8">
        <v>1</v>
      </c>
      <c r="L8">
        <f t="shared" si="0"/>
        <v>0</v>
      </c>
    </row>
    <row r="9" spans="1:12">
      <c r="A9">
        <v>94349</v>
      </c>
      <c r="B9" t="s">
        <v>37</v>
      </c>
      <c r="C9" s="5">
        <v>11800000</v>
      </c>
      <c r="D9">
        <v>3</v>
      </c>
      <c r="E9" t="s">
        <v>19</v>
      </c>
      <c r="F9" s="1">
        <v>1708867204648460</v>
      </c>
      <c r="H9" t="s">
        <v>13</v>
      </c>
      <c r="I9">
        <v>1</v>
      </c>
      <c r="L9">
        <f t="shared" si="0"/>
        <v>0</v>
      </c>
    </row>
    <row r="10" spans="1:12">
      <c r="A10">
        <v>94123</v>
      </c>
      <c r="B10" t="s">
        <v>43</v>
      </c>
      <c r="C10" s="5">
        <v>1900</v>
      </c>
      <c r="D10">
        <v>3</v>
      </c>
      <c r="E10" t="s">
        <v>19</v>
      </c>
      <c r="F10" s="1">
        <v>1708801767401019</v>
      </c>
      <c r="H10" t="s">
        <v>13</v>
      </c>
      <c r="I10">
        <v>1</v>
      </c>
      <c r="L10">
        <f t="shared" si="0"/>
        <v>0</v>
      </c>
    </row>
    <row r="11" spans="1:12">
      <c r="A11">
        <v>94118</v>
      </c>
      <c r="B11" t="s">
        <v>44</v>
      </c>
      <c r="C11" s="5">
        <v>1900</v>
      </c>
      <c r="D11">
        <v>3</v>
      </c>
      <c r="E11" t="s">
        <v>19</v>
      </c>
      <c r="F11" s="1">
        <v>1708800994571209</v>
      </c>
      <c r="H11" t="s">
        <v>13</v>
      </c>
      <c r="I11">
        <v>1</v>
      </c>
      <c r="L11">
        <f t="shared" si="0"/>
        <v>0</v>
      </c>
    </row>
    <row r="12" spans="1:12">
      <c r="A12">
        <v>94048</v>
      </c>
      <c r="B12" t="s">
        <v>45</v>
      </c>
      <c r="C12" s="5">
        <v>30000</v>
      </c>
      <c r="D12">
        <v>3</v>
      </c>
      <c r="E12" t="s">
        <v>19</v>
      </c>
      <c r="F12" s="1">
        <v>1708795276963060</v>
      </c>
      <c r="H12" t="s">
        <v>13</v>
      </c>
      <c r="I12">
        <v>1</v>
      </c>
      <c r="L12">
        <f t="shared" si="0"/>
        <v>0</v>
      </c>
    </row>
    <row r="13" spans="1:12">
      <c r="A13">
        <v>89937</v>
      </c>
      <c r="B13" t="s">
        <v>50</v>
      </c>
      <c r="C13" s="5">
        <v>1900</v>
      </c>
      <c r="D13">
        <v>3</v>
      </c>
      <c r="E13" t="s">
        <v>19</v>
      </c>
      <c r="F13" s="1">
        <v>1707884727546750</v>
      </c>
      <c r="H13" t="s">
        <v>13</v>
      </c>
      <c r="I13">
        <v>1</v>
      </c>
      <c r="L13">
        <f t="shared" si="0"/>
        <v>0</v>
      </c>
    </row>
    <row r="14" spans="1:12">
      <c r="A14">
        <v>89004</v>
      </c>
      <c r="B14" t="s">
        <v>51</v>
      </c>
      <c r="C14" s="5">
        <v>3000000</v>
      </c>
      <c r="D14">
        <v>3</v>
      </c>
      <c r="E14" t="s">
        <v>19</v>
      </c>
      <c r="F14" s="1">
        <v>1707703187627634</v>
      </c>
      <c r="H14" t="s">
        <v>13</v>
      </c>
      <c r="I14">
        <v>1</v>
      </c>
      <c r="L14">
        <f t="shared" si="0"/>
        <v>0</v>
      </c>
    </row>
    <row r="15" spans="1:12">
      <c r="A15">
        <v>85763</v>
      </c>
      <c r="B15" t="s">
        <v>52</v>
      </c>
      <c r="C15" s="5">
        <v>11800000</v>
      </c>
      <c r="D15">
        <v>3</v>
      </c>
      <c r="E15" t="s">
        <v>19</v>
      </c>
      <c r="F15" s="1">
        <v>1707047913056084</v>
      </c>
      <c r="H15" t="s">
        <v>13</v>
      </c>
      <c r="I15">
        <v>1</v>
      </c>
      <c r="L15">
        <f t="shared" si="0"/>
        <v>0</v>
      </c>
    </row>
    <row r="16" spans="1:12">
      <c r="A16">
        <v>85762</v>
      </c>
      <c r="B16" t="s">
        <v>53</v>
      </c>
      <c r="C16" s="5">
        <v>11800000</v>
      </c>
      <c r="D16">
        <v>3</v>
      </c>
      <c r="E16" t="s">
        <v>19</v>
      </c>
      <c r="F16" s="1">
        <v>1707047847957371</v>
      </c>
      <c r="H16" t="s">
        <v>13</v>
      </c>
      <c r="I16">
        <v>1</v>
      </c>
      <c r="L16">
        <f t="shared" si="0"/>
        <v>0</v>
      </c>
    </row>
    <row r="17" spans="1:12">
      <c r="A17">
        <v>84746</v>
      </c>
      <c r="B17" t="s">
        <v>54</v>
      </c>
      <c r="C17" s="5">
        <v>7900000</v>
      </c>
      <c r="D17">
        <v>3</v>
      </c>
      <c r="E17" t="s">
        <v>19</v>
      </c>
      <c r="F17" s="1">
        <v>1706795721084103</v>
      </c>
      <c r="H17" t="s">
        <v>13</v>
      </c>
      <c r="I17">
        <v>1</v>
      </c>
      <c r="L17">
        <f t="shared" si="0"/>
        <v>0</v>
      </c>
    </row>
    <row r="18" spans="1:12">
      <c r="A18">
        <v>74316</v>
      </c>
      <c r="B18" t="s">
        <v>58</v>
      </c>
      <c r="C18" s="5">
        <v>1200000</v>
      </c>
      <c r="D18">
        <v>3</v>
      </c>
      <c r="E18" t="s">
        <v>19</v>
      </c>
      <c r="F18" s="1">
        <v>1704115840266194</v>
      </c>
      <c r="H18" t="s">
        <v>13</v>
      </c>
      <c r="I18">
        <v>1</v>
      </c>
      <c r="L18">
        <f t="shared" si="0"/>
        <v>0</v>
      </c>
    </row>
    <row r="19" spans="1:12">
      <c r="A19">
        <v>74315</v>
      </c>
      <c r="B19" t="s">
        <v>59</v>
      </c>
      <c r="C19" s="5">
        <v>1200000</v>
      </c>
      <c r="D19">
        <v>3</v>
      </c>
      <c r="E19" t="s">
        <v>19</v>
      </c>
      <c r="F19" s="1">
        <v>1704115828253757</v>
      </c>
      <c r="H19" t="s">
        <v>13</v>
      </c>
      <c r="I19">
        <v>1</v>
      </c>
      <c r="L19">
        <f t="shared" si="0"/>
        <v>0</v>
      </c>
    </row>
    <row r="20" spans="1:12">
      <c r="A20">
        <v>74314</v>
      </c>
      <c r="B20" t="s">
        <v>60</v>
      </c>
      <c r="C20" s="5">
        <v>1200000</v>
      </c>
      <c r="D20">
        <v>3</v>
      </c>
      <c r="E20" t="s">
        <v>19</v>
      </c>
      <c r="F20" s="1">
        <v>1704115795616605</v>
      </c>
      <c r="H20" t="s">
        <v>13</v>
      </c>
      <c r="I20">
        <v>1</v>
      </c>
      <c r="L20">
        <f t="shared" si="0"/>
        <v>0</v>
      </c>
    </row>
    <row r="21" spans="1:12">
      <c r="A21">
        <v>72156</v>
      </c>
      <c r="B21" t="s">
        <v>61</v>
      </c>
      <c r="C21" s="5">
        <v>3800</v>
      </c>
      <c r="D21">
        <v>3</v>
      </c>
      <c r="E21" t="s">
        <v>19</v>
      </c>
      <c r="F21" s="1">
        <v>1703359578753773</v>
      </c>
      <c r="H21" t="s">
        <v>13</v>
      </c>
      <c r="I21">
        <v>1</v>
      </c>
      <c r="L21">
        <f t="shared" si="0"/>
        <v>0</v>
      </c>
    </row>
    <row r="22" spans="1:12">
      <c r="A22">
        <v>72147</v>
      </c>
      <c r="B22" t="s">
        <v>62</v>
      </c>
      <c r="C22" s="5">
        <v>3800</v>
      </c>
      <c r="D22">
        <v>3</v>
      </c>
      <c r="E22" t="s">
        <v>19</v>
      </c>
      <c r="F22" s="1">
        <v>1703357232608969</v>
      </c>
      <c r="H22" t="s">
        <v>13</v>
      </c>
      <c r="I22">
        <v>1</v>
      </c>
      <c r="L22">
        <f t="shared" si="0"/>
        <v>0</v>
      </c>
    </row>
    <row r="23" spans="1:12">
      <c r="A23">
        <v>66300</v>
      </c>
      <c r="B23" t="s">
        <v>64</v>
      </c>
      <c r="C23" s="5">
        <v>1200000</v>
      </c>
      <c r="D23">
        <v>3</v>
      </c>
      <c r="E23" t="s">
        <v>19</v>
      </c>
      <c r="F23" s="1">
        <v>1700803211781930</v>
      </c>
      <c r="H23" t="s">
        <v>13</v>
      </c>
      <c r="I23">
        <v>1</v>
      </c>
      <c r="L23">
        <f t="shared" si="0"/>
        <v>0</v>
      </c>
    </row>
    <row r="24" spans="1:12">
      <c r="A24">
        <v>62584</v>
      </c>
      <c r="B24" t="s">
        <v>67</v>
      </c>
      <c r="C24" s="5">
        <v>20000</v>
      </c>
      <c r="D24">
        <v>3</v>
      </c>
      <c r="E24" t="s">
        <v>19</v>
      </c>
      <c r="F24" s="1">
        <v>1699463293974911</v>
      </c>
      <c r="H24" t="s">
        <v>13</v>
      </c>
      <c r="I24">
        <v>1</v>
      </c>
      <c r="L24">
        <f t="shared" si="0"/>
        <v>0</v>
      </c>
    </row>
    <row r="25" spans="1:12">
      <c r="A25">
        <v>62533</v>
      </c>
      <c r="B25" t="s">
        <v>68</v>
      </c>
      <c r="C25" s="5">
        <v>20000</v>
      </c>
      <c r="D25">
        <v>3</v>
      </c>
      <c r="E25" t="s">
        <v>19</v>
      </c>
      <c r="F25" s="1">
        <v>1699459062110842</v>
      </c>
      <c r="H25" t="s">
        <v>13</v>
      </c>
      <c r="I25">
        <v>1</v>
      </c>
      <c r="L25">
        <f t="shared" si="0"/>
        <v>0</v>
      </c>
    </row>
    <row r="26" spans="1:12">
      <c r="A26">
        <v>61188</v>
      </c>
      <c r="B26" t="s">
        <v>70</v>
      </c>
      <c r="C26" s="5">
        <v>20000</v>
      </c>
      <c r="D26">
        <v>3</v>
      </c>
      <c r="E26" t="s">
        <v>19</v>
      </c>
      <c r="F26" s="1">
        <v>100000000617</v>
      </c>
      <c r="G26" t="s">
        <v>71</v>
      </c>
      <c r="H26" t="s">
        <v>40</v>
      </c>
      <c r="I26">
        <v>2</v>
      </c>
      <c r="L26">
        <f t="shared" si="0"/>
        <v>0</v>
      </c>
    </row>
    <row r="27" spans="1:12">
      <c r="A27">
        <v>59530</v>
      </c>
      <c r="B27" t="s">
        <v>75</v>
      </c>
      <c r="C27" s="5">
        <v>6400000</v>
      </c>
      <c r="D27">
        <v>3</v>
      </c>
      <c r="E27" t="s">
        <v>19</v>
      </c>
      <c r="F27" s="1">
        <v>1698177601901301</v>
      </c>
      <c r="H27" t="s">
        <v>13</v>
      </c>
      <c r="I27">
        <v>1</v>
      </c>
      <c r="L27">
        <f t="shared" si="0"/>
        <v>0</v>
      </c>
    </row>
    <row r="28" spans="1:12">
      <c r="A28">
        <v>58604</v>
      </c>
      <c r="B28" t="s">
        <v>77</v>
      </c>
      <c r="C28" s="5">
        <v>20000</v>
      </c>
      <c r="D28">
        <v>3</v>
      </c>
      <c r="E28" t="s">
        <v>19</v>
      </c>
      <c r="F28" s="1">
        <v>1697729601501557</v>
      </c>
      <c r="H28" t="s">
        <v>13</v>
      </c>
      <c r="I28">
        <v>1</v>
      </c>
      <c r="L28">
        <f t="shared" si="0"/>
        <v>0</v>
      </c>
    </row>
    <row r="29" spans="1:12">
      <c r="A29">
        <v>58603</v>
      </c>
      <c r="B29" t="s">
        <v>78</v>
      </c>
      <c r="C29" s="5">
        <v>20000</v>
      </c>
      <c r="D29">
        <v>3</v>
      </c>
      <c r="E29" t="s">
        <v>19</v>
      </c>
      <c r="F29" s="1">
        <v>1697729573286252</v>
      </c>
      <c r="H29" t="s">
        <v>13</v>
      </c>
      <c r="I29">
        <v>1</v>
      </c>
      <c r="L29">
        <f t="shared" si="0"/>
        <v>0</v>
      </c>
    </row>
    <row r="30" spans="1:12">
      <c r="A30">
        <v>58602</v>
      </c>
      <c r="B30" t="s">
        <v>79</v>
      </c>
      <c r="C30" s="5">
        <v>20000</v>
      </c>
      <c r="D30">
        <v>3</v>
      </c>
      <c r="E30" t="s">
        <v>19</v>
      </c>
      <c r="F30" s="1">
        <v>1697729559469440</v>
      </c>
      <c r="H30" t="s">
        <v>13</v>
      </c>
      <c r="I30">
        <v>1</v>
      </c>
      <c r="L30">
        <f t="shared" si="0"/>
        <v>0</v>
      </c>
    </row>
    <row r="31" spans="1:12">
      <c r="A31">
        <v>56318</v>
      </c>
      <c r="B31" t="s">
        <v>83</v>
      </c>
      <c r="C31" s="5">
        <v>7500000</v>
      </c>
      <c r="D31">
        <v>3</v>
      </c>
      <c r="E31" t="s">
        <v>19</v>
      </c>
      <c r="F31" s="1">
        <v>1697173438833261</v>
      </c>
      <c r="H31" t="s">
        <v>13</v>
      </c>
      <c r="I31">
        <v>1</v>
      </c>
      <c r="L31">
        <f t="shared" si="0"/>
        <v>0</v>
      </c>
    </row>
    <row r="32" spans="1:12">
      <c r="A32">
        <v>55024</v>
      </c>
      <c r="B32" t="s">
        <v>86</v>
      </c>
      <c r="C32" s="5">
        <v>20000</v>
      </c>
      <c r="D32">
        <v>3</v>
      </c>
      <c r="E32" t="s">
        <v>19</v>
      </c>
      <c r="F32" s="1">
        <v>1696747323896523</v>
      </c>
      <c r="H32" t="s">
        <v>13</v>
      </c>
      <c r="I32">
        <v>1</v>
      </c>
      <c r="L32">
        <f t="shared" si="0"/>
        <v>0</v>
      </c>
    </row>
    <row r="33" spans="1:12">
      <c r="A33">
        <v>55018</v>
      </c>
      <c r="B33" t="s">
        <v>87</v>
      </c>
      <c r="C33" s="5">
        <v>20000</v>
      </c>
      <c r="D33">
        <v>3</v>
      </c>
      <c r="E33" t="s">
        <v>19</v>
      </c>
      <c r="F33" s="1">
        <v>1696746800565708</v>
      </c>
      <c r="H33" t="s">
        <v>13</v>
      </c>
      <c r="I33">
        <v>1</v>
      </c>
      <c r="L33">
        <f t="shared" si="0"/>
        <v>0</v>
      </c>
    </row>
    <row r="34" spans="1:12">
      <c r="A34">
        <v>55015</v>
      </c>
      <c r="B34" t="s">
        <v>88</v>
      </c>
      <c r="C34" s="5">
        <v>20000</v>
      </c>
      <c r="D34">
        <v>3</v>
      </c>
      <c r="E34" t="s">
        <v>19</v>
      </c>
      <c r="F34" s="1">
        <v>1696746323860070</v>
      </c>
      <c r="H34" t="s">
        <v>13</v>
      </c>
      <c r="I34">
        <v>1</v>
      </c>
      <c r="L34">
        <f t="shared" si="0"/>
        <v>0</v>
      </c>
    </row>
    <row r="35" spans="1:12">
      <c r="A35">
        <v>53625</v>
      </c>
      <c r="B35" t="s">
        <v>95</v>
      </c>
      <c r="C35">
        <v>0</v>
      </c>
      <c r="D35">
        <v>3</v>
      </c>
      <c r="E35" t="s">
        <v>19</v>
      </c>
      <c r="F35" s="1">
        <v>1696285086641614</v>
      </c>
      <c r="H35" t="s">
        <v>13</v>
      </c>
      <c r="I35">
        <v>1</v>
      </c>
      <c r="L35">
        <f t="shared" si="0"/>
        <v>0</v>
      </c>
    </row>
    <row r="36" spans="1:12">
      <c r="A36">
        <v>53624</v>
      </c>
      <c r="B36" t="s">
        <v>96</v>
      </c>
      <c r="C36">
        <v>20</v>
      </c>
      <c r="D36">
        <v>3</v>
      </c>
      <c r="E36" t="s">
        <v>19</v>
      </c>
      <c r="F36" s="1">
        <v>1696285067364341</v>
      </c>
      <c r="H36" t="s">
        <v>13</v>
      </c>
      <c r="I36">
        <v>1</v>
      </c>
      <c r="L36">
        <f t="shared" si="0"/>
        <v>0</v>
      </c>
    </row>
    <row r="37" spans="1:12">
      <c r="A37">
        <v>53623</v>
      </c>
      <c r="B37" t="s">
        <v>97</v>
      </c>
      <c r="C37" s="5">
        <v>20000</v>
      </c>
      <c r="D37">
        <v>3</v>
      </c>
      <c r="E37" t="s">
        <v>19</v>
      </c>
      <c r="F37" s="1">
        <v>1696285043005873</v>
      </c>
      <c r="H37" t="s">
        <v>13</v>
      </c>
      <c r="I37">
        <v>1</v>
      </c>
      <c r="L37">
        <f t="shared" si="0"/>
        <v>0</v>
      </c>
    </row>
    <row r="38" spans="1:12">
      <c r="A38">
        <v>53621</v>
      </c>
      <c r="B38" t="s">
        <v>98</v>
      </c>
      <c r="C38">
        <v>20</v>
      </c>
      <c r="D38">
        <v>3</v>
      </c>
      <c r="E38" t="s">
        <v>19</v>
      </c>
      <c r="F38" s="1">
        <v>1696284977496060</v>
      </c>
      <c r="H38" t="s">
        <v>13</v>
      </c>
      <c r="I38">
        <v>1</v>
      </c>
      <c r="L38">
        <f t="shared" si="0"/>
        <v>0</v>
      </c>
    </row>
    <row r="39" spans="1:12">
      <c r="A39">
        <v>53620</v>
      </c>
      <c r="B39" t="s">
        <v>99</v>
      </c>
      <c r="C39">
        <v>20</v>
      </c>
      <c r="D39">
        <v>3</v>
      </c>
      <c r="E39" t="s">
        <v>19</v>
      </c>
      <c r="F39" s="1">
        <v>1696284955167201</v>
      </c>
      <c r="H39" t="s">
        <v>13</v>
      </c>
      <c r="I39">
        <v>1</v>
      </c>
      <c r="L39">
        <f t="shared" si="0"/>
        <v>0</v>
      </c>
    </row>
    <row r="40" spans="1:12">
      <c r="A40">
        <v>53395</v>
      </c>
      <c r="B40" t="s">
        <v>108</v>
      </c>
      <c r="C40">
        <v>20</v>
      </c>
      <c r="D40">
        <v>3</v>
      </c>
      <c r="E40" t="s">
        <v>19</v>
      </c>
      <c r="F40" s="1">
        <v>1696202767420532</v>
      </c>
      <c r="H40" t="s">
        <v>13</v>
      </c>
      <c r="I40">
        <v>1</v>
      </c>
      <c r="L40">
        <f t="shared" si="0"/>
        <v>0</v>
      </c>
    </row>
    <row r="41" spans="1:12">
      <c r="A41">
        <v>53393</v>
      </c>
      <c r="B41" t="s">
        <v>110</v>
      </c>
      <c r="C41">
        <v>20</v>
      </c>
      <c r="D41">
        <v>3</v>
      </c>
      <c r="E41" t="s">
        <v>19</v>
      </c>
      <c r="F41" s="1">
        <v>1696202614310975</v>
      </c>
      <c r="H41" t="s">
        <v>13</v>
      </c>
      <c r="I41">
        <v>1</v>
      </c>
      <c r="L41">
        <f t="shared" si="0"/>
        <v>0</v>
      </c>
    </row>
    <row r="42" spans="1:12">
      <c r="A42">
        <v>53203</v>
      </c>
      <c r="B42" t="s">
        <v>111</v>
      </c>
      <c r="C42" s="5">
        <v>4500000</v>
      </c>
      <c r="D42">
        <v>3</v>
      </c>
      <c r="E42" t="s">
        <v>19</v>
      </c>
      <c r="F42" s="1">
        <v>1696112846390418</v>
      </c>
      <c r="H42" t="s">
        <v>13</v>
      </c>
      <c r="I42">
        <v>1</v>
      </c>
      <c r="L42">
        <f t="shared" si="0"/>
        <v>0</v>
      </c>
    </row>
    <row r="43" spans="1:12">
      <c r="A43">
        <v>51486</v>
      </c>
      <c r="B43" t="s">
        <v>112</v>
      </c>
      <c r="C43" s="5">
        <v>3500000</v>
      </c>
      <c r="D43">
        <v>3</v>
      </c>
      <c r="E43" t="s">
        <v>19</v>
      </c>
      <c r="F43" s="1">
        <v>1695372256411320</v>
      </c>
      <c r="H43" t="s">
        <v>13</v>
      </c>
      <c r="I43">
        <v>1</v>
      </c>
      <c r="L43">
        <f t="shared" si="0"/>
        <v>0</v>
      </c>
    </row>
    <row r="44" spans="1:12">
      <c r="A44">
        <v>49694</v>
      </c>
      <c r="B44" t="s">
        <v>113</v>
      </c>
      <c r="C44" s="5">
        <v>4500000</v>
      </c>
      <c r="D44">
        <v>3</v>
      </c>
      <c r="E44" t="s">
        <v>19</v>
      </c>
      <c r="F44" s="1">
        <v>1694377308295069</v>
      </c>
      <c r="H44" t="s">
        <v>13</v>
      </c>
      <c r="I44">
        <v>1</v>
      </c>
      <c r="L44">
        <f t="shared" si="0"/>
        <v>0</v>
      </c>
    </row>
    <row r="45" spans="1:12">
      <c r="A45">
        <v>49693</v>
      </c>
      <c r="B45" t="s">
        <v>114</v>
      </c>
      <c r="C45" s="5">
        <v>4500000</v>
      </c>
      <c r="D45">
        <v>3</v>
      </c>
      <c r="E45" t="s">
        <v>19</v>
      </c>
      <c r="F45" s="1">
        <v>1694377234548443</v>
      </c>
      <c r="H45" t="s">
        <v>13</v>
      </c>
      <c r="I45">
        <v>1</v>
      </c>
      <c r="L45">
        <f t="shared" si="0"/>
        <v>0</v>
      </c>
    </row>
    <row r="46" spans="1:12">
      <c r="A46">
        <v>49692</v>
      </c>
      <c r="B46" t="s">
        <v>115</v>
      </c>
      <c r="C46" s="5">
        <v>4500000</v>
      </c>
      <c r="D46">
        <v>3</v>
      </c>
      <c r="E46" t="s">
        <v>19</v>
      </c>
      <c r="F46" s="1">
        <v>1694377054691232</v>
      </c>
      <c r="H46" t="s">
        <v>13</v>
      </c>
      <c r="I46">
        <v>1</v>
      </c>
      <c r="L46">
        <f t="shared" si="0"/>
        <v>0</v>
      </c>
    </row>
    <row r="47" spans="1:12">
      <c r="A47">
        <v>49691</v>
      </c>
      <c r="B47" t="s">
        <v>116</v>
      </c>
      <c r="C47" s="5">
        <v>4500000</v>
      </c>
      <c r="D47">
        <v>3</v>
      </c>
      <c r="E47" t="s">
        <v>19</v>
      </c>
      <c r="F47" s="1">
        <v>1694376861529043</v>
      </c>
      <c r="H47" t="s">
        <v>13</v>
      </c>
      <c r="I47">
        <v>1</v>
      </c>
      <c r="L47">
        <f t="shared" si="0"/>
        <v>0</v>
      </c>
    </row>
    <row r="48" spans="1:12">
      <c r="A48">
        <v>49684</v>
      </c>
      <c r="B48" t="s">
        <v>117</v>
      </c>
      <c r="C48" s="5">
        <v>4500000</v>
      </c>
      <c r="D48">
        <v>3</v>
      </c>
      <c r="E48" t="s">
        <v>19</v>
      </c>
      <c r="F48" s="1">
        <v>1694376224306864</v>
      </c>
      <c r="H48" t="s">
        <v>13</v>
      </c>
      <c r="I48">
        <v>1</v>
      </c>
      <c r="L48">
        <f t="shared" si="0"/>
        <v>0</v>
      </c>
    </row>
    <row r="49" spans="1:12">
      <c r="A49">
        <v>49683</v>
      </c>
      <c r="B49" t="s">
        <v>118</v>
      </c>
      <c r="C49" s="5">
        <v>4500000</v>
      </c>
      <c r="D49">
        <v>3</v>
      </c>
      <c r="E49" t="s">
        <v>19</v>
      </c>
      <c r="F49" s="1">
        <v>1694376090879934</v>
      </c>
      <c r="H49" t="s">
        <v>13</v>
      </c>
      <c r="I49">
        <v>1</v>
      </c>
      <c r="L49">
        <f t="shared" si="0"/>
        <v>0</v>
      </c>
    </row>
    <row r="50" spans="1:12">
      <c r="A50">
        <v>49682</v>
      </c>
      <c r="B50" t="s">
        <v>119</v>
      </c>
      <c r="C50" s="5">
        <v>4500000</v>
      </c>
      <c r="D50">
        <v>3</v>
      </c>
      <c r="E50" t="s">
        <v>19</v>
      </c>
      <c r="F50" s="1">
        <v>1694375894982567</v>
      </c>
      <c r="H50" t="s">
        <v>13</v>
      </c>
      <c r="I50">
        <v>1</v>
      </c>
      <c r="L50">
        <f t="shared" si="0"/>
        <v>0</v>
      </c>
    </row>
    <row r="51" spans="1:12">
      <c r="A51">
        <v>49681</v>
      </c>
      <c r="B51" t="s">
        <v>120</v>
      </c>
      <c r="C51" s="5">
        <v>4500000</v>
      </c>
      <c r="D51">
        <v>3</v>
      </c>
      <c r="E51" t="s">
        <v>19</v>
      </c>
      <c r="F51" s="1">
        <v>1694375840125497</v>
      </c>
      <c r="H51" t="s">
        <v>13</v>
      </c>
      <c r="I51">
        <v>1</v>
      </c>
      <c r="L51">
        <f t="shared" si="0"/>
        <v>0</v>
      </c>
    </row>
    <row r="52" spans="1:12">
      <c r="A52">
        <v>49680</v>
      </c>
      <c r="B52" t="s">
        <v>121</v>
      </c>
      <c r="C52" s="5">
        <v>4500000</v>
      </c>
      <c r="D52">
        <v>3</v>
      </c>
      <c r="E52" t="s">
        <v>19</v>
      </c>
      <c r="F52" s="1">
        <v>1694375764875961</v>
      </c>
      <c r="H52" t="s">
        <v>13</v>
      </c>
      <c r="I52">
        <v>1</v>
      </c>
      <c r="L52">
        <f t="shared" si="0"/>
        <v>0</v>
      </c>
    </row>
    <row r="53" spans="1:12">
      <c r="A53">
        <v>49679</v>
      </c>
      <c r="B53" t="s">
        <v>122</v>
      </c>
      <c r="C53" s="5">
        <v>4500000</v>
      </c>
      <c r="D53">
        <v>3</v>
      </c>
      <c r="E53" t="s">
        <v>19</v>
      </c>
      <c r="F53" s="1">
        <v>1694375374736113</v>
      </c>
      <c r="H53" t="s">
        <v>13</v>
      </c>
      <c r="I53">
        <v>1</v>
      </c>
      <c r="L53">
        <f t="shared" si="0"/>
        <v>0</v>
      </c>
    </row>
    <row r="54" spans="1:12">
      <c r="A54">
        <v>49678</v>
      </c>
      <c r="B54" t="s">
        <v>123</v>
      </c>
      <c r="C54" s="5">
        <v>4500000</v>
      </c>
      <c r="D54">
        <v>3</v>
      </c>
      <c r="E54" t="s">
        <v>19</v>
      </c>
      <c r="F54" s="1">
        <v>1694375263793854</v>
      </c>
      <c r="H54" t="s">
        <v>13</v>
      </c>
      <c r="I54">
        <v>1</v>
      </c>
      <c r="L54">
        <f t="shared" si="0"/>
        <v>0</v>
      </c>
    </row>
    <row r="55" spans="1:12">
      <c r="A55">
        <v>49670</v>
      </c>
      <c r="B55" t="s">
        <v>124</v>
      </c>
      <c r="C55" s="5">
        <v>4500000</v>
      </c>
      <c r="D55">
        <v>3</v>
      </c>
      <c r="E55" t="s">
        <v>19</v>
      </c>
      <c r="F55" s="1">
        <v>1694369941831029</v>
      </c>
      <c r="H55" t="s">
        <v>13</v>
      </c>
      <c r="I55">
        <v>1</v>
      </c>
      <c r="L55">
        <f t="shared" si="0"/>
        <v>0</v>
      </c>
    </row>
    <row r="56" spans="1:12">
      <c r="A56">
        <v>48306</v>
      </c>
      <c r="B56" t="s">
        <v>132</v>
      </c>
      <c r="C56">
        <v>20</v>
      </c>
      <c r="D56">
        <v>3</v>
      </c>
      <c r="E56" t="s">
        <v>19</v>
      </c>
      <c r="F56" s="1">
        <v>1693661642485752</v>
      </c>
      <c r="H56" t="s">
        <v>13</v>
      </c>
      <c r="I56">
        <v>1</v>
      </c>
      <c r="L56">
        <f t="shared" si="0"/>
        <v>0</v>
      </c>
    </row>
    <row r="57" spans="1:12">
      <c r="A57">
        <v>48303</v>
      </c>
      <c r="B57" t="s">
        <v>135</v>
      </c>
      <c r="C57">
        <v>0</v>
      </c>
      <c r="D57">
        <v>3</v>
      </c>
      <c r="E57" t="s">
        <v>19</v>
      </c>
      <c r="F57" s="1">
        <v>1693661524580565</v>
      </c>
      <c r="H57" t="s">
        <v>13</v>
      </c>
      <c r="I57">
        <v>1</v>
      </c>
      <c r="L57">
        <f t="shared" si="0"/>
        <v>0</v>
      </c>
    </row>
    <row r="58" spans="1:12">
      <c r="A58">
        <v>48298</v>
      </c>
      <c r="B58" t="s">
        <v>140</v>
      </c>
      <c r="C58">
        <v>20</v>
      </c>
      <c r="D58">
        <v>3</v>
      </c>
      <c r="E58" t="s">
        <v>19</v>
      </c>
      <c r="F58" s="1">
        <v>1693660799367778</v>
      </c>
      <c r="H58" t="s">
        <v>13</v>
      </c>
      <c r="I58">
        <v>1</v>
      </c>
      <c r="L58">
        <f t="shared" si="0"/>
        <v>0</v>
      </c>
    </row>
    <row r="59" spans="1:12">
      <c r="A59">
        <v>48297</v>
      </c>
      <c r="B59" t="s">
        <v>141</v>
      </c>
      <c r="C59">
        <v>20</v>
      </c>
      <c r="D59">
        <v>3</v>
      </c>
      <c r="E59" t="s">
        <v>19</v>
      </c>
      <c r="F59" s="1">
        <v>1693660784102536</v>
      </c>
      <c r="H59" t="s">
        <v>13</v>
      </c>
      <c r="I59">
        <v>1</v>
      </c>
      <c r="L59">
        <f t="shared" si="0"/>
        <v>0</v>
      </c>
    </row>
    <row r="60" spans="1:12">
      <c r="A60">
        <v>48291</v>
      </c>
      <c r="B60" t="s">
        <v>143</v>
      </c>
      <c r="C60">
        <v>20</v>
      </c>
      <c r="D60">
        <v>3</v>
      </c>
      <c r="E60" t="s">
        <v>19</v>
      </c>
      <c r="F60" s="1">
        <v>1693658149662902</v>
      </c>
      <c r="H60" t="s">
        <v>13</v>
      </c>
      <c r="I60">
        <v>1</v>
      </c>
      <c r="L60">
        <f t="shared" si="0"/>
        <v>0</v>
      </c>
    </row>
    <row r="61" spans="1:12">
      <c r="A61">
        <v>48288</v>
      </c>
      <c r="B61" t="s">
        <v>144</v>
      </c>
      <c r="C61">
        <v>20</v>
      </c>
      <c r="D61">
        <v>3</v>
      </c>
      <c r="E61" t="s">
        <v>19</v>
      </c>
      <c r="F61" s="1">
        <v>1693657659798714</v>
      </c>
      <c r="H61" t="s">
        <v>13</v>
      </c>
      <c r="I61">
        <v>1</v>
      </c>
      <c r="L61">
        <f t="shared" si="0"/>
        <v>0</v>
      </c>
    </row>
    <row r="62" spans="1:12">
      <c r="A62">
        <v>48287</v>
      </c>
      <c r="B62" t="s">
        <v>145</v>
      </c>
      <c r="C62">
        <v>20</v>
      </c>
      <c r="D62">
        <v>3</v>
      </c>
      <c r="E62" t="s">
        <v>19</v>
      </c>
      <c r="F62" s="1">
        <v>1693657627730670</v>
      </c>
      <c r="H62" t="s">
        <v>13</v>
      </c>
      <c r="I62">
        <v>1</v>
      </c>
      <c r="L62">
        <f t="shared" si="0"/>
        <v>0</v>
      </c>
    </row>
    <row r="63" spans="1:12">
      <c r="A63">
        <v>48286</v>
      </c>
      <c r="B63" t="s">
        <v>146</v>
      </c>
      <c r="C63">
        <v>20</v>
      </c>
      <c r="D63">
        <v>3</v>
      </c>
      <c r="E63" t="s">
        <v>19</v>
      </c>
      <c r="F63" s="1">
        <v>1693657573125567</v>
      </c>
      <c r="H63" t="s">
        <v>13</v>
      </c>
      <c r="I63">
        <v>1</v>
      </c>
      <c r="L63">
        <f t="shared" si="0"/>
        <v>0</v>
      </c>
    </row>
    <row r="64" spans="1:12">
      <c r="A64">
        <v>48274</v>
      </c>
      <c r="B64" t="s">
        <v>147</v>
      </c>
      <c r="C64">
        <v>20</v>
      </c>
      <c r="D64">
        <v>3</v>
      </c>
      <c r="E64" t="s">
        <v>19</v>
      </c>
      <c r="F64" s="1">
        <v>1693654077825636</v>
      </c>
      <c r="H64" t="s">
        <v>13</v>
      </c>
      <c r="I64">
        <v>1</v>
      </c>
      <c r="L64">
        <f t="shared" si="0"/>
        <v>0</v>
      </c>
    </row>
    <row r="65" spans="1:12">
      <c r="A65">
        <v>48273</v>
      </c>
      <c r="B65" t="s">
        <v>148</v>
      </c>
      <c r="C65">
        <v>20</v>
      </c>
      <c r="D65">
        <v>3</v>
      </c>
      <c r="E65" t="s">
        <v>19</v>
      </c>
      <c r="F65" s="1">
        <v>1693654053733510</v>
      </c>
      <c r="H65" t="s">
        <v>13</v>
      </c>
      <c r="I65">
        <v>1</v>
      </c>
      <c r="L65">
        <f t="shared" si="0"/>
        <v>0</v>
      </c>
    </row>
    <row r="66" spans="1:12">
      <c r="A66">
        <v>48272</v>
      </c>
      <c r="B66" t="s">
        <v>149</v>
      </c>
      <c r="C66">
        <v>20</v>
      </c>
      <c r="D66">
        <v>3</v>
      </c>
      <c r="E66" t="s">
        <v>19</v>
      </c>
      <c r="F66" s="1">
        <v>1693653893331383</v>
      </c>
      <c r="H66" t="s">
        <v>13</v>
      </c>
      <c r="I66">
        <v>1</v>
      </c>
      <c r="L66">
        <f t="shared" si="0"/>
        <v>0</v>
      </c>
    </row>
    <row r="67" spans="1:12">
      <c r="A67">
        <v>48269</v>
      </c>
      <c r="B67" t="s">
        <v>150</v>
      </c>
      <c r="C67">
        <v>20</v>
      </c>
      <c r="D67">
        <v>3</v>
      </c>
      <c r="E67" t="s">
        <v>19</v>
      </c>
      <c r="F67" s="1">
        <v>1693653463245279</v>
      </c>
      <c r="H67" t="s">
        <v>13</v>
      </c>
      <c r="I67">
        <v>1</v>
      </c>
      <c r="L67">
        <f t="shared" ref="L67:L130" si="1">IF(E67="موفق",IF(C67/100&gt;6001,6000,C67/100),0)</f>
        <v>0</v>
      </c>
    </row>
    <row r="68" spans="1:12">
      <c r="A68">
        <v>48268</v>
      </c>
      <c r="B68" t="s">
        <v>151</v>
      </c>
      <c r="C68">
        <v>20</v>
      </c>
      <c r="D68">
        <v>3</v>
      </c>
      <c r="E68" t="s">
        <v>19</v>
      </c>
      <c r="F68" s="1">
        <v>1693653430211670</v>
      </c>
      <c r="H68" t="s">
        <v>13</v>
      </c>
      <c r="I68">
        <v>1</v>
      </c>
      <c r="L68">
        <f t="shared" si="1"/>
        <v>0</v>
      </c>
    </row>
    <row r="69" spans="1:12">
      <c r="A69">
        <v>48267</v>
      </c>
      <c r="B69" t="s">
        <v>152</v>
      </c>
      <c r="C69">
        <v>20</v>
      </c>
      <c r="D69">
        <v>3</v>
      </c>
      <c r="E69" t="s">
        <v>19</v>
      </c>
      <c r="F69" s="1">
        <v>1693653397269354</v>
      </c>
      <c r="H69" t="s">
        <v>13</v>
      </c>
      <c r="I69">
        <v>1</v>
      </c>
      <c r="L69">
        <f t="shared" si="1"/>
        <v>0</v>
      </c>
    </row>
    <row r="70" spans="1:12">
      <c r="A70">
        <v>48264</v>
      </c>
      <c r="B70" t="s">
        <v>153</v>
      </c>
      <c r="C70">
        <v>20</v>
      </c>
      <c r="D70">
        <v>3</v>
      </c>
      <c r="E70" t="s">
        <v>19</v>
      </c>
      <c r="F70" s="1">
        <v>1693652644211025</v>
      </c>
      <c r="H70" t="s">
        <v>13</v>
      </c>
      <c r="I70">
        <v>1</v>
      </c>
      <c r="L70">
        <f t="shared" si="1"/>
        <v>0</v>
      </c>
    </row>
    <row r="71" spans="1:12">
      <c r="A71">
        <v>48263</v>
      </c>
      <c r="B71" t="s">
        <v>154</v>
      </c>
      <c r="C71">
        <v>20</v>
      </c>
      <c r="D71">
        <v>3</v>
      </c>
      <c r="E71" t="s">
        <v>19</v>
      </c>
      <c r="F71" s="1">
        <v>1693652523264736</v>
      </c>
      <c r="H71" t="s">
        <v>13</v>
      </c>
      <c r="I71">
        <v>1</v>
      </c>
      <c r="L71">
        <f t="shared" si="1"/>
        <v>0</v>
      </c>
    </row>
    <row r="72" spans="1:12">
      <c r="A72">
        <v>48261</v>
      </c>
      <c r="B72" t="s">
        <v>155</v>
      </c>
      <c r="C72">
        <v>20</v>
      </c>
      <c r="D72">
        <v>3</v>
      </c>
      <c r="E72" t="s">
        <v>19</v>
      </c>
      <c r="F72" s="1">
        <v>1693652482104611</v>
      </c>
      <c r="H72" t="s">
        <v>13</v>
      </c>
      <c r="I72">
        <v>1</v>
      </c>
      <c r="L72">
        <f t="shared" si="1"/>
        <v>0</v>
      </c>
    </row>
    <row r="73" spans="1:12">
      <c r="A73">
        <v>48260</v>
      </c>
      <c r="B73" t="s">
        <v>156</v>
      </c>
      <c r="C73">
        <v>20</v>
      </c>
      <c r="D73">
        <v>3</v>
      </c>
      <c r="E73" t="s">
        <v>19</v>
      </c>
      <c r="F73" s="1">
        <v>1693652443348545</v>
      </c>
      <c r="H73" t="s">
        <v>13</v>
      </c>
      <c r="I73">
        <v>1</v>
      </c>
      <c r="L73">
        <f t="shared" si="1"/>
        <v>0</v>
      </c>
    </row>
    <row r="74" spans="1:12">
      <c r="A74">
        <v>48259</v>
      </c>
      <c r="B74" t="s">
        <v>157</v>
      </c>
      <c r="C74">
        <v>20</v>
      </c>
      <c r="D74">
        <v>3</v>
      </c>
      <c r="E74" t="s">
        <v>19</v>
      </c>
      <c r="F74" s="1">
        <v>1693652329991273</v>
      </c>
      <c r="H74" t="s">
        <v>13</v>
      </c>
      <c r="I74">
        <v>1</v>
      </c>
      <c r="L74">
        <f t="shared" si="1"/>
        <v>0</v>
      </c>
    </row>
    <row r="75" spans="1:12">
      <c r="A75">
        <v>48258</v>
      </c>
      <c r="B75" t="s">
        <v>158</v>
      </c>
      <c r="C75">
        <v>20</v>
      </c>
      <c r="D75">
        <v>3</v>
      </c>
      <c r="E75" t="s">
        <v>19</v>
      </c>
      <c r="F75" s="1">
        <v>1693652178218054</v>
      </c>
      <c r="H75" t="s">
        <v>13</v>
      </c>
      <c r="I75">
        <v>1</v>
      </c>
      <c r="L75">
        <f t="shared" si="1"/>
        <v>0</v>
      </c>
    </row>
    <row r="76" spans="1:12">
      <c r="A76">
        <v>48256</v>
      </c>
      <c r="B76" t="s">
        <v>159</v>
      </c>
      <c r="C76">
        <v>20</v>
      </c>
      <c r="D76">
        <v>3</v>
      </c>
      <c r="E76" t="s">
        <v>19</v>
      </c>
      <c r="F76" s="1">
        <v>1693652100150477</v>
      </c>
      <c r="H76" t="s">
        <v>13</v>
      </c>
      <c r="I76">
        <v>1</v>
      </c>
      <c r="L76">
        <f t="shared" si="1"/>
        <v>0</v>
      </c>
    </row>
    <row r="77" spans="1:12">
      <c r="A77">
        <v>48255</v>
      </c>
      <c r="B77" t="s">
        <v>160</v>
      </c>
      <c r="C77">
        <v>20</v>
      </c>
      <c r="D77">
        <v>3</v>
      </c>
      <c r="E77" t="s">
        <v>19</v>
      </c>
      <c r="F77" s="1">
        <v>1693652067514109</v>
      </c>
      <c r="H77" t="s">
        <v>13</v>
      </c>
      <c r="I77">
        <v>1</v>
      </c>
      <c r="L77">
        <f t="shared" si="1"/>
        <v>0</v>
      </c>
    </row>
    <row r="78" spans="1:12">
      <c r="A78">
        <v>48254</v>
      </c>
      <c r="B78" t="s">
        <v>161</v>
      </c>
      <c r="C78">
        <v>20</v>
      </c>
      <c r="D78">
        <v>3</v>
      </c>
      <c r="E78" t="s">
        <v>19</v>
      </c>
      <c r="F78" s="1">
        <v>1693651832549630</v>
      </c>
      <c r="H78" t="s">
        <v>13</v>
      </c>
      <c r="I78">
        <v>1</v>
      </c>
      <c r="L78">
        <f t="shared" si="1"/>
        <v>0</v>
      </c>
    </row>
    <row r="79" spans="1:12">
      <c r="A79">
        <v>48253</v>
      </c>
      <c r="B79" t="s">
        <v>162</v>
      </c>
      <c r="C79">
        <v>20</v>
      </c>
      <c r="D79">
        <v>3</v>
      </c>
      <c r="E79" t="s">
        <v>19</v>
      </c>
      <c r="F79" s="1">
        <v>1693651807515911</v>
      </c>
      <c r="H79" t="s">
        <v>13</v>
      </c>
      <c r="I79">
        <v>1</v>
      </c>
      <c r="L79">
        <f t="shared" si="1"/>
        <v>0</v>
      </c>
    </row>
    <row r="80" spans="1:12">
      <c r="A80">
        <v>48251</v>
      </c>
      <c r="B80" t="s">
        <v>163</v>
      </c>
      <c r="C80">
        <v>20</v>
      </c>
      <c r="D80">
        <v>3</v>
      </c>
      <c r="E80" t="s">
        <v>19</v>
      </c>
      <c r="F80" s="1">
        <v>1693651648390606</v>
      </c>
      <c r="H80" t="s">
        <v>13</v>
      </c>
      <c r="I80">
        <v>1</v>
      </c>
      <c r="L80">
        <f t="shared" si="1"/>
        <v>0</v>
      </c>
    </row>
    <row r="81" spans="1:12">
      <c r="A81">
        <v>48250</v>
      </c>
      <c r="B81" t="s">
        <v>164</v>
      </c>
      <c r="C81">
        <v>20</v>
      </c>
      <c r="D81">
        <v>3</v>
      </c>
      <c r="E81" t="s">
        <v>19</v>
      </c>
      <c r="F81" s="1">
        <v>1693651557779221</v>
      </c>
      <c r="H81" t="s">
        <v>13</v>
      </c>
      <c r="I81">
        <v>1</v>
      </c>
      <c r="L81">
        <f t="shared" si="1"/>
        <v>0</v>
      </c>
    </row>
    <row r="82" spans="1:12">
      <c r="A82">
        <v>48249</v>
      </c>
      <c r="B82" t="s">
        <v>165</v>
      </c>
      <c r="C82">
        <v>20</v>
      </c>
      <c r="D82">
        <v>3</v>
      </c>
      <c r="E82" t="s">
        <v>19</v>
      </c>
      <c r="F82" s="1">
        <v>1693651496847694</v>
      </c>
      <c r="H82" t="s">
        <v>13</v>
      </c>
      <c r="I82">
        <v>1</v>
      </c>
      <c r="L82">
        <f t="shared" si="1"/>
        <v>0</v>
      </c>
    </row>
    <row r="83" spans="1:12">
      <c r="A83">
        <v>48238</v>
      </c>
      <c r="B83" t="s">
        <v>166</v>
      </c>
      <c r="C83" s="5">
        <v>3500000</v>
      </c>
      <c r="D83">
        <v>3</v>
      </c>
      <c r="E83" t="s">
        <v>19</v>
      </c>
      <c r="F83" s="1">
        <v>1693642335009885</v>
      </c>
      <c r="H83" t="s">
        <v>13</v>
      </c>
      <c r="I83">
        <v>1</v>
      </c>
      <c r="L83">
        <f t="shared" si="1"/>
        <v>0</v>
      </c>
    </row>
    <row r="84" spans="1:12">
      <c r="A84">
        <v>48085</v>
      </c>
      <c r="B84" t="s">
        <v>168</v>
      </c>
      <c r="C84" s="5">
        <v>15000</v>
      </c>
      <c r="D84">
        <v>3</v>
      </c>
      <c r="E84" t="s">
        <v>19</v>
      </c>
      <c r="F84" s="1">
        <v>1693583267811737</v>
      </c>
      <c r="H84" t="s">
        <v>13</v>
      </c>
      <c r="I84">
        <v>1</v>
      </c>
      <c r="L84">
        <f t="shared" si="1"/>
        <v>0</v>
      </c>
    </row>
    <row r="85" spans="1:12">
      <c r="A85">
        <v>48077</v>
      </c>
      <c r="B85" t="s">
        <v>169</v>
      </c>
      <c r="C85" s="5">
        <v>15000</v>
      </c>
      <c r="D85">
        <v>3</v>
      </c>
      <c r="E85" t="s">
        <v>19</v>
      </c>
      <c r="F85" s="1">
        <v>1693581650755076</v>
      </c>
      <c r="H85" t="s">
        <v>13</v>
      </c>
      <c r="I85">
        <v>1</v>
      </c>
      <c r="L85">
        <f t="shared" si="1"/>
        <v>0</v>
      </c>
    </row>
    <row r="86" spans="1:12">
      <c r="A86">
        <v>48065</v>
      </c>
      <c r="B86" t="s">
        <v>170</v>
      </c>
      <c r="C86" s="5">
        <v>15000</v>
      </c>
      <c r="D86">
        <v>3</v>
      </c>
      <c r="E86" t="s">
        <v>19</v>
      </c>
      <c r="F86" s="1">
        <v>1693580745096449</v>
      </c>
      <c r="H86" t="s">
        <v>13</v>
      </c>
      <c r="I86">
        <v>1</v>
      </c>
      <c r="L86">
        <f t="shared" si="1"/>
        <v>0</v>
      </c>
    </row>
    <row r="87" spans="1:12">
      <c r="A87">
        <v>48064</v>
      </c>
      <c r="B87" t="s">
        <v>171</v>
      </c>
      <c r="C87" s="5">
        <v>15000</v>
      </c>
      <c r="D87">
        <v>3</v>
      </c>
      <c r="E87" t="s">
        <v>19</v>
      </c>
      <c r="F87" s="1">
        <v>1693580709738637</v>
      </c>
      <c r="H87" t="s">
        <v>13</v>
      </c>
      <c r="I87">
        <v>1</v>
      </c>
      <c r="L87">
        <f t="shared" si="1"/>
        <v>0</v>
      </c>
    </row>
    <row r="88" spans="1:12">
      <c r="A88">
        <v>48054</v>
      </c>
      <c r="B88" t="s">
        <v>172</v>
      </c>
      <c r="C88" s="5">
        <v>15000</v>
      </c>
      <c r="D88">
        <v>3</v>
      </c>
      <c r="E88" t="s">
        <v>19</v>
      </c>
      <c r="F88" s="1">
        <v>1693580519448646</v>
      </c>
      <c r="H88" t="s">
        <v>13</v>
      </c>
      <c r="I88">
        <v>1</v>
      </c>
      <c r="L88">
        <f t="shared" si="1"/>
        <v>0</v>
      </c>
    </row>
    <row r="89" spans="1:12">
      <c r="A89">
        <v>48053</v>
      </c>
      <c r="B89" t="s">
        <v>173</v>
      </c>
      <c r="C89" s="5">
        <v>15000</v>
      </c>
      <c r="D89">
        <v>3</v>
      </c>
      <c r="E89" t="s">
        <v>19</v>
      </c>
      <c r="F89" s="1">
        <v>1693580512389948</v>
      </c>
      <c r="H89" t="s">
        <v>13</v>
      </c>
      <c r="I89">
        <v>1</v>
      </c>
      <c r="L89">
        <f t="shared" si="1"/>
        <v>0</v>
      </c>
    </row>
    <row r="90" spans="1:12">
      <c r="A90">
        <v>48037</v>
      </c>
      <c r="B90" t="s">
        <v>174</v>
      </c>
      <c r="C90" s="5">
        <v>15000</v>
      </c>
      <c r="D90">
        <v>3</v>
      </c>
      <c r="E90" t="s">
        <v>19</v>
      </c>
      <c r="F90" s="1">
        <v>1693580024268051</v>
      </c>
      <c r="H90" t="s">
        <v>13</v>
      </c>
      <c r="I90">
        <v>1</v>
      </c>
      <c r="L90">
        <f t="shared" si="1"/>
        <v>0</v>
      </c>
    </row>
    <row r="91" spans="1:12">
      <c r="A91">
        <v>48036</v>
      </c>
      <c r="B91" t="s">
        <v>175</v>
      </c>
      <c r="C91" s="5">
        <v>15000</v>
      </c>
      <c r="D91">
        <v>3</v>
      </c>
      <c r="E91" t="s">
        <v>19</v>
      </c>
      <c r="F91" s="1">
        <v>1693580016367392</v>
      </c>
      <c r="H91" t="s">
        <v>13</v>
      </c>
      <c r="I91">
        <v>1</v>
      </c>
      <c r="L91">
        <f t="shared" si="1"/>
        <v>0</v>
      </c>
    </row>
    <row r="92" spans="1:12">
      <c r="A92">
        <v>48033</v>
      </c>
      <c r="B92" t="s">
        <v>176</v>
      </c>
      <c r="C92" s="5">
        <v>15000</v>
      </c>
      <c r="D92">
        <v>3</v>
      </c>
      <c r="E92" t="s">
        <v>19</v>
      </c>
      <c r="F92" s="1">
        <v>1693579910794460</v>
      </c>
      <c r="H92" t="s">
        <v>13</v>
      </c>
      <c r="I92">
        <v>1</v>
      </c>
      <c r="L92">
        <f t="shared" si="1"/>
        <v>0</v>
      </c>
    </row>
    <row r="93" spans="1:12">
      <c r="A93">
        <v>48030</v>
      </c>
      <c r="B93" t="s">
        <v>177</v>
      </c>
      <c r="C93" s="5">
        <v>15000</v>
      </c>
      <c r="D93">
        <v>3</v>
      </c>
      <c r="E93" t="s">
        <v>19</v>
      </c>
      <c r="F93" s="1">
        <v>1693579828664057</v>
      </c>
      <c r="H93" t="s">
        <v>13</v>
      </c>
      <c r="I93">
        <v>1</v>
      </c>
      <c r="L93">
        <f t="shared" si="1"/>
        <v>0</v>
      </c>
    </row>
    <row r="94" spans="1:12">
      <c r="A94">
        <v>48028</v>
      </c>
      <c r="B94" t="s">
        <v>178</v>
      </c>
      <c r="C94" s="5">
        <v>15000</v>
      </c>
      <c r="D94">
        <v>3</v>
      </c>
      <c r="E94" t="s">
        <v>19</v>
      </c>
      <c r="F94" s="1">
        <v>1693579808270257</v>
      </c>
      <c r="H94" t="s">
        <v>13</v>
      </c>
      <c r="I94">
        <v>1</v>
      </c>
      <c r="L94">
        <f t="shared" si="1"/>
        <v>0</v>
      </c>
    </row>
    <row r="95" spans="1:12">
      <c r="A95">
        <v>48026</v>
      </c>
      <c r="B95" t="s">
        <v>179</v>
      </c>
      <c r="C95" s="5">
        <v>15000</v>
      </c>
      <c r="D95">
        <v>3</v>
      </c>
      <c r="E95" t="s">
        <v>19</v>
      </c>
      <c r="F95" s="1">
        <v>1693579776288835</v>
      </c>
      <c r="H95" t="s">
        <v>13</v>
      </c>
      <c r="I95">
        <v>1</v>
      </c>
      <c r="L95">
        <f t="shared" si="1"/>
        <v>0</v>
      </c>
    </row>
    <row r="96" spans="1:12">
      <c r="A96">
        <v>48025</v>
      </c>
      <c r="B96" t="s">
        <v>180</v>
      </c>
      <c r="C96" s="5">
        <v>15000</v>
      </c>
      <c r="D96">
        <v>3</v>
      </c>
      <c r="E96" t="s">
        <v>19</v>
      </c>
      <c r="F96" s="1">
        <v>1693579712639593</v>
      </c>
      <c r="H96" t="s">
        <v>13</v>
      </c>
      <c r="I96">
        <v>1</v>
      </c>
      <c r="L96">
        <f t="shared" si="1"/>
        <v>0</v>
      </c>
    </row>
    <row r="97" spans="1:12">
      <c r="A97">
        <v>48024</v>
      </c>
      <c r="B97" t="s">
        <v>181</v>
      </c>
      <c r="C97" s="5">
        <v>15000</v>
      </c>
      <c r="D97">
        <v>3</v>
      </c>
      <c r="E97" t="s">
        <v>19</v>
      </c>
      <c r="F97" s="1">
        <v>1693579583374007</v>
      </c>
      <c r="H97" t="s">
        <v>13</v>
      </c>
      <c r="I97">
        <v>1</v>
      </c>
      <c r="L97">
        <f t="shared" si="1"/>
        <v>0</v>
      </c>
    </row>
    <row r="98" spans="1:12">
      <c r="A98">
        <v>48023</v>
      </c>
      <c r="B98" t="s">
        <v>182</v>
      </c>
      <c r="C98" s="5">
        <v>15000</v>
      </c>
      <c r="D98">
        <v>3</v>
      </c>
      <c r="E98" t="s">
        <v>19</v>
      </c>
      <c r="F98" s="1">
        <v>1693579507783241</v>
      </c>
      <c r="H98" t="s">
        <v>13</v>
      </c>
      <c r="I98">
        <v>1</v>
      </c>
      <c r="L98">
        <f t="shared" si="1"/>
        <v>0</v>
      </c>
    </row>
    <row r="99" spans="1:12">
      <c r="A99">
        <v>48022</v>
      </c>
      <c r="B99" t="s">
        <v>183</v>
      </c>
      <c r="C99" s="5">
        <v>15000</v>
      </c>
      <c r="D99">
        <v>3</v>
      </c>
      <c r="E99" t="s">
        <v>19</v>
      </c>
      <c r="F99" s="1">
        <v>1693579490213265</v>
      </c>
      <c r="H99" t="s">
        <v>13</v>
      </c>
      <c r="I99">
        <v>1</v>
      </c>
      <c r="L99">
        <f t="shared" si="1"/>
        <v>0</v>
      </c>
    </row>
    <row r="100" spans="1:12">
      <c r="A100">
        <v>48021</v>
      </c>
      <c r="B100" t="s">
        <v>184</v>
      </c>
      <c r="C100" s="5">
        <v>15000</v>
      </c>
      <c r="D100">
        <v>3</v>
      </c>
      <c r="E100" t="s">
        <v>19</v>
      </c>
      <c r="F100" s="1">
        <v>1693579484092061</v>
      </c>
      <c r="H100" t="s">
        <v>13</v>
      </c>
      <c r="I100">
        <v>1</v>
      </c>
      <c r="L100">
        <f t="shared" si="1"/>
        <v>0</v>
      </c>
    </row>
    <row r="101" spans="1:12">
      <c r="A101">
        <v>48016</v>
      </c>
      <c r="B101" t="s">
        <v>185</v>
      </c>
      <c r="C101" s="5">
        <v>15000</v>
      </c>
      <c r="D101">
        <v>3</v>
      </c>
      <c r="E101" t="s">
        <v>19</v>
      </c>
      <c r="F101" s="1">
        <v>1693578927566105</v>
      </c>
      <c r="H101" t="s">
        <v>13</v>
      </c>
      <c r="I101">
        <v>1</v>
      </c>
      <c r="L101">
        <f t="shared" si="1"/>
        <v>0</v>
      </c>
    </row>
    <row r="102" spans="1:12">
      <c r="A102">
        <v>48015</v>
      </c>
      <c r="B102" t="s">
        <v>186</v>
      </c>
      <c r="C102" s="5">
        <v>15000</v>
      </c>
      <c r="D102">
        <v>3</v>
      </c>
      <c r="E102" t="s">
        <v>19</v>
      </c>
      <c r="F102" s="1">
        <v>1693578851679376</v>
      </c>
      <c r="H102" t="s">
        <v>13</v>
      </c>
      <c r="I102">
        <v>1</v>
      </c>
      <c r="L102">
        <f t="shared" si="1"/>
        <v>0</v>
      </c>
    </row>
    <row r="103" spans="1:12">
      <c r="A103">
        <v>48014</v>
      </c>
      <c r="B103" t="s">
        <v>187</v>
      </c>
      <c r="C103" s="5">
        <v>15000</v>
      </c>
      <c r="D103">
        <v>3</v>
      </c>
      <c r="E103" t="s">
        <v>19</v>
      </c>
      <c r="F103" s="1">
        <v>1693578846581061</v>
      </c>
      <c r="H103" t="s">
        <v>13</v>
      </c>
      <c r="I103">
        <v>1</v>
      </c>
      <c r="L103">
        <f t="shared" si="1"/>
        <v>0</v>
      </c>
    </row>
    <row r="104" spans="1:12">
      <c r="A104">
        <v>48013</v>
      </c>
      <c r="B104" t="s">
        <v>188</v>
      </c>
      <c r="C104" s="5">
        <v>15000</v>
      </c>
      <c r="D104">
        <v>3</v>
      </c>
      <c r="E104" t="s">
        <v>19</v>
      </c>
      <c r="F104" s="1">
        <v>1693578776671181</v>
      </c>
      <c r="H104" t="s">
        <v>13</v>
      </c>
      <c r="I104">
        <v>1</v>
      </c>
      <c r="L104">
        <f t="shared" si="1"/>
        <v>0</v>
      </c>
    </row>
    <row r="105" spans="1:12">
      <c r="A105">
        <v>48012</v>
      </c>
      <c r="B105" t="s">
        <v>189</v>
      </c>
      <c r="C105" s="5">
        <v>15000</v>
      </c>
      <c r="D105">
        <v>3</v>
      </c>
      <c r="E105" t="s">
        <v>19</v>
      </c>
      <c r="F105" s="1">
        <v>1693578766858618</v>
      </c>
      <c r="H105" t="s">
        <v>13</v>
      </c>
      <c r="I105">
        <v>1</v>
      </c>
      <c r="L105">
        <f t="shared" si="1"/>
        <v>0</v>
      </c>
    </row>
    <row r="106" spans="1:12">
      <c r="A106">
        <v>48011</v>
      </c>
      <c r="B106" t="s">
        <v>190</v>
      </c>
      <c r="C106" s="5">
        <v>15000</v>
      </c>
      <c r="D106">
        <v>3</v>
      </c>
      <c r="E106" t="s">
        <v>19</v>
      </c>
      <c r="F106" s="1">
        <v>1693578556538300</v>
      </c>
      <c r="H106" t="s">
        <v>13</v>
      </c>
      <c r="I106">
        <v>1</v>
      </c>
      <c r="L106">
        <f t="shared" si="1"/>
        <v>0</v>
      </c>
    </row>
    <row r="107" spans="1:12">
      <c r="A107">
        <v>48010</v>
      </c>
      <c r="B107" t="s">
        <v>191</v>
      </c>
      <c r="C107" s="5">
        <v>15000</v>
      </c>
      <c r="D107">
        <v>3</v>
      </c>
      <c r="E107" t="s">
        <v>19</v>
      </c>
      <c r="F107" s="1">
        <v>1693578510386633</v>
      </c>
      <c r="H107" t="s">
        <v>13</v>
      </c>
      <c r="I107">
        <v>1</v>
      </c>
      <c r="L107">
        <f t="shared" si="1"/>
        <v>0</v>
      </c>
    </row>
    <row r="108" spans="1:12">
      <c r="A108">
        <v>48009</v>
      </c>
      <c r="B108" t="s">
        <v>192</v>
      </c>
      <c r="C108" s="5">
        <v>15000</v>
      </c>
      <c r="D108">
        <v>3</v>
      </c>
      <c r="E108" t="s">
        <v>19</v>
      </c>
      <c r="F108" s="1">
        <v>1693578506564003</v>
      </c>
      <c r="H108" t="s">
        <v>13</v>
      </c>
      <c r="I108">
        <v>1</v>
      </c>
      <c r="L108">
        <f t="shared" si="1"/>
        <v>0</v>
      </c>
    </row>
    <row r="109" spans="1:12">
      <c r="A109">
        <v>48008</v>
      </c>
      <c r="B109" t="s">
        <v>193</v>
      </c>
      <c r="C109" s="5">
        <v>15000</v>
      </c>
      <c r="D109">
        <v>3</v>
      </c>
      <c r="E109" t="s">
        <v>19</v>
      </c>
      <c r="F109" s="1">
        <v>1693578482947854</v>
      </c>
      <c r="H109" t="s">
        <v>13</v>
      </c>
      <c r="I109">
        <v>1</v>
      </c>
      <c r="L109">
        <f t="shared" si="1"/>
        <v>0</v>
      </c>
    </row>
    <row r="110" spans="1:12">
      <c r="A110">
        <v>48007</v>
      </c>
      <c r="B110" t="s">
        <v>194</v>
      </c>
      <c r="C110" s="5">
        <v>15000</v>
      </c>
      <c r="D110">
        <v>3</v>
      </c>
      <c r="E110" t="s">
        <v>19</v>
      </c>
      <c r="F110" s="1">
        <v>1693578418404717</v>
      </c>
      <c r="H110" t="s">
        <v>13</v>
      </c>
      <c r="I110">
        <v>1</v>
      </c>
      <c r="L110">
        <f t="shared" si="1"/>
        <v>0</v>
      </c>
    </row>
    <row r="111" spans="1:12">
      <c r="A111">
        <v>48005</v>
      </c>
      <c r="B111" t="s">
        <v>195</v>
      </c>
      <c r="C111" s="5">
        <v>15000</v>
      </c>
      <c r="D111">
        <v>3</v>
      </c>
      <c r="E111" t="s">
        <v>19</v>
      </c>
      <c r="F111" s="1">
        <v>1693578383246269</v>
      </c>
      <c r="H111" t="s">
        <v>13</v>
      </c>
      <c r="I111">
        <v>1</v>
      </c>
      <c r="L111">
        <f t="shared" si="1"/>
        <v>0</v>
      </c>
    </row>
    <row r="112" spans="1:12">
      <c r="A112">
        <v>48004</v>
      </c>
      <c r="B112" t="s">
        <v>196</v>
      </c>
      <c r="C112" s="5">
        <v>15000</v>
      </c>
      <c r="D112">
        <v>3</v>
      </c>
      <c r="E112" t="s">
        <v>19</v>
      </c>
      <c r="F112" s="1">
        <v>1693578359844359</v>
      </c>
      <c r="H112" t="s">
        <v>13</v>
      </c>
      <c r="I112">
        <v>1</v>
      </c>
      <c r="L112">
        <f t="shared" si="1"/>
        <v>0</v>
      </c>
    </row>
    <row r="113" spans="1:12">
      <c r="A113">
        <v>48001</v>
      </c>
      <c r="B113" t="s">
        <v>197</v>
      </c>
      <c r="C113" s="5">
        <v>15000</v>
      </c>
      <c r="D113">
        <v>3</v>
      </c>
      <c r="E113" t="s">
        <v>19</v>
      </c>
      <c r="F113" s="1">
        <v>1693578111477966</v>
      </c>
      <c r="H113" t="s">
        <v>13</v>
      </c>
      <c r="I113">
        <v>1</v>
      </c>
      <c r="L113">
        <f t="shared" si="1"/>
        <v>0</v>
      </c>
    </row>
    <row r="114" spans="1:12">
      <c r="A114">
        <v>47999</v>
      </c>
      <c r="B114" t="s">
        <v>198</v>
      </c>
      <c r="C114" s="5">
        <v>15000</v>
      </c>
      <c r="D114">
        <v>3</v>
      </c>
      <c r="E114" t="s">
        <v>19</v>
      </c>
      <c r="F114" s="1">
        <v>1693578106279403</v>
      </c>
      <c r="H114" t="s">
        <v>13</v>
      </c>
      <c r="I114">
        <v>1</v>
      </c>
      <c r="L114">
        <f t="shared" si="1"/>
        <v>0</v>
      </c>
    </row>
    <row r="115" spans="1:12">
      <c r="A115">
        <v>47998</v>
      </c>
      <c r="B115" t="s">
        <v>199</v>
      </c>
      <c r="C115" s="5">
        <v>15000</v>
      </c>
      <c r="D115">
        <v>3</v>
      </c>
      <c r="E115" t="s">
        <v>19</v>
      </c>
      <c r="F115" s="1">
        <v>1693577701953059</v>
      </c>
      <c r="H115" t="s">
        <v>13</v>
      </c>
      <c r="I115">
        <v>1</v>
      </c>
      <c r="L115">
        <f t="shared" si="1"/>
        <v>0</v>
      </c>
    </row>
    <row r="116" spans="1:12">
      <c r="A116">
        <v>47997</v>
      </c>
      <c r="B116" t="s">
        <v>200</v>
      </c>
      <c r="C116" s="5">
        <v>15000</v>
      </c>
      <c r="D116">
        <v>3</v>
      </c>
      <c r="E116" t="s">
        <v>19</v>
      </c>
      <c r="F116" s="1">
        <v>1693577633620148</v>
      </c>
      <c r="H116" t="s">
        <v>13</v>
      </c>
      <c r="I116">
        <v>1</v>
      </c>
      <c r="L116">
        <f t="shared" si="1"/>
        <v>0</v>
      </c>
    </row>
    <row r="117" spans="1:12">
      <c r="A117">
        <v>47996</v>
      </c>
      <c r="B117" t="s">
        <v>201</v>
      </c>
      <c r="C117" s="5">
        <v>15000</v>
      </c>
      <c r="D117">
        <v>3</v>
      </c>
      <c r="E117" t="s">
        <v>19</v>
      </c>
      <c r="F117" s="1">
        <v>1693577629565572</v>
      </c>
      <c r="H117" t="s">
        <v>13</v>
      </c>
      <c r="I117">
        <v>1</v>
      </c>
      <c r="L117">
        <f t="shared" si="1"/>
        <v>0</v>
      </c>
    </row>
    <row r="118" spans="1:12">
      <c r="A118">
        <v>47995</v>
      </c>
      <c r="B118" t="s">
        <v>202</v>
      </c>
      <c r="C118" s="5">
        <v>15000</v>
      </c>
      <c r="D118">
        <v>3</v>
      </c>
      <c r="E118" t="s">
        <v>19</v>
      </c>
      <c r="F118" s="1">
        <v>1693577621266438</v>
      </c>
      <c r="H118" t="s">
        <v>13</v>
      </c>
      <c r="I118">
        <v>1</v>
      </c>
      <c r="L118">
        <f t="shared" si="1"/>
        <v>0</v>
      </c>
    </row>
    <row r="119" spans="1:12">
      <c r="A119">
        <v>47994</v>
      </c>
      <c r="B119" t="s">
        <v>203</v>
      </c>
      <c r="C119" s="5">
        <v>15000</v>
      </c>
      <c r="D119">
        <v>3</v>
      </c>
      <c r="E119" t="s">
        <v>19</v>
      </c>
      <c r="F119" s="1">
        <v>1693577616852648</v>
      </c>
      <c r="H119" t="s">
        <v>13</v>
      </c>
      <c r="I119">
        <v>1</v>
      </c>
      <c r="L119">
        <f t="shared" si="1"/>
        <v>0</v>
      </c>
    </row>
    <row r="120" spans="1:12">
      <c r="A120">
        <v>47787</v>
      </c>
      <c r="B120" t="s">
        <v>204</v>
      </c>
      <c r="C120" s="5">
        <v>3500000</v>
      </c>
      <c r="D120">
        <v>3</v>
      </c>
      <c r="E120" t="s">
        <v>19</v>
      </c>
      <c r="F120" s="1">
        <v>1693481659101432</v>
      </c>
      <c r="H120" t="s">
        <v>13</v>
      </c>
      <c r="I120">
        <v>1</v>
      </c>
      <c r="L120">
        <f t="shared" si="1"/>
        <v>0</v>
      </c>
    </row>
    <row r="121" spans="1:12">
      <c r="A121">
        <v>47176</v>
      </c>
      <c r="B121" t="s">
        <v>209</v>
      </c>
      <c r="C121" s="5">
        <v>10000</v>
      </c>
      <c r="D121">
        <v>3</v>
      </c>
      <c r="E121" t="s">
        <v>19</v>
      </c>
      <c r="F121" s="1">
        <v>99999991790</v>
      </c>
      <c r="G121" t="s">
        <v>210</v>
      </c>
      <c r="H121" t="s">
        <v>40</v>
      </c>
      <c r="I121">
        <v>2</v>
      </c>
      <c r="L121">
        <f t="shared" si="1"/>
        <v>0</v>
      </c>
    </row>
    <row r="122" spans="1:12">
      <c r="A122">
        <v>46791</v>
      </c>
      <c r="B122" t="s">
        <v>211</v>
      </c>
      <c r="C122" s="5">
        <v>3500000</v>
      </c>
      <c r="D122">
        <v>3</v>
      </c>
      <c r="E122" t="s">
        <v>19</v>
      </c>
      <c r="F122" s="1">
        <v>1693029994365268</v>
      </c>
      <c r="H122" t="s">
        <v>13</v>
      </c>
      <c r="I122">
        <v>1</v>
      </c>
      <c r="L122">
        <f t="shared" si="1"/>
        <v>0</v>
      </c>
    </row>
    <row r="123" spans="1:12">
      <c r="A123">
        <v>46174</v>
      </c>
      <c r="B123" t="s">
        <v>213</v>
      </c>
      <c r="C123" s="5">
        <v>2850000</v>
      </c>
      <c r="D123">
        <v>3</v>
      </c>
      <c r="E123" t="s">
        <v>19</v>
      </c>
      <c r="F123" s="1">
        <v>1692489665937492</v>
      </c>
      <c r="H123" t="s">
        <v>13</v>
      </c>
      <c r="I123">
        <v>1</v>
      </c>
      <c r="L123">
        <f t="shared" si="1"/>
        <v>0</v>
      </c>
    </row>
    <row r="124" spans="1:12">
      <c r="A124">
        <v>45909</v>
      </c>
      <c r="B124" t="s">
        <v>214</v>
      </c>
      <c r="C124" s="5">
        <v>4500000</v>
      </c>
      <c r="D124">
        <v>3</v>
      </c>
      <c r="E124" t="s">
        <v>19</v>
      </c>
      <c r="F124" s="1">
        <v>1692292814276930</v>
      </c>
      <c r="H124" t="s">
        <v>13</v>
      </c>
      <c r="I124">
        <v>1</v>
      </c>
      <c r="L124">
        <f t="shared" si="1"/>
        <v>0</v>
      </c>
    </row>
    <row r="125" spans="1:12">
      <c r="A125">
        <v>42518</v>
      </c>
      <c r="B125" t="s">
        <v>222</v>
      </c>
      <c r="C125" s="5">
        <v>2500000</v>
      </c>
      <c r="D125">
        <v>3</v>
      </c>
      <c r="E125" t="s">
        <v>19</v>
      </c>
      <c r="F125" s="1">
        <v>1689227831673932</v>
      </c>
      <c r="H125" t="s">
        <v>13</v>
      </c>
      <c r="I125">
        <v>1</v>
      </c>
      <c r="L125">
        <f t="shared" si="1"/>
        <v>0</v>
      </c>
    </row>
    <row r="126" spans="1:12">
      <c r="A126">
        <v>40899</v>
      </c>
      <c r="B126" t="s">
        <v>228</v>
      </c>
      <c r="C126" s="5">
        <v>2200000</v>
      </c>
      <c r="D126">
        <v>3</v>
      </c>
      <c r="E126" t="s">
        <v>19</v>
      </c>
      <c r="F126" s="1">
        <v>1687327057598562</v>
      </c>
      <c r="H126" t="s">
        <v>13</v>
      </c>
      <c r="I126">
        <v>1</v>
      </c>
      <c r="L126">
        <f t="shared" si="1"/>
        <v>0</v>
      </c>
    </row>
    <row r="127" spans="1:12">
      <c r="A127">
        <v>40860</v>
      </c>
      <c r="B127" t="s">
        <v>232</v>
      </c>
      <c r="C127" s="5">
        <v>3900000</v>
      </c>
      <c r="D127">
        <v>3</v>
      </c>
      <c r="E127" t="s">
        <v>19</v>
      </c>
      <c r="F127" s="1">
        <v>1687315679766779</v>
      </c>
      <c r="H127" t="s">
        <v>13</v>
      </c>
      <c r="I127">
        <v>1</v>
      </c>
      <c r="L127">
        <f t="shared" si="1"/>
        <v>0</v>
      </c>
    </row>
    <row r="128" spans="1:12">
      <c r="A128">
        <v>38855</v>
      </c>
      <c r="B128" t="s">
        <v>243</v>
      </c>
      <c r="C128" s="5">
        <v>2200000</v>
      </c>
      <c r="D128">
        <v>3</v>
      </c>
      <c r="E128" t="s">
        <v>19</v>
      </c>
      <c r="F128" s="1">
        <v>1683148678514420</v>
      </c>
      <c r="H128" t="s">
        <v>13</v>
      </c>
      <c r="I128">
        <v>1</v>
      </c>
      <c r="L128">
        <f t="shared" si="1"/>
        <v>0</v>
      </c>
    </row>
    <row r="129" spans="1:12">
      <c r="A129">
        <v>139906</v>
      </c>
      <c r="B129" t="s">
        <v>14</v>
      </c>
      <c r="C129" s="1">
        <v>4700000</v>
      </c>
      <c r="D129">
        <v>2</v>
      </c>
      <c r="E129" t="s">
        <v>16</v>
      </c>
      <c r="F129" s="1">
        <v>1715844244917420</v>
      </c>
      <c r="H129" t="s">
        <v>13</v>
      </c>
      <c r="I129">
        <v>1</v>
      </c>
      <c r="J129" t="s">
        <v>17</v>
      </c>
      <c r="L129">
        <f t="shared" si="1"/>
        <v>6000</v>
      </c>
    </row>
    <row r="130" spans="1:12">
      <c r="A130">
        <v>126248</v>
      </c>
      <c r="B130" t="s">
        <v>23</v>
      </c>
      <c r="C130" s="5">
        <v>2500000</v>
      </c>
      <c r="D130">
        <v>2</v>
      </c>
      <c r="E130" t="s">
        <v>16</v>
      </c>
      <c r="F130" s="1">
        <v>1714047129851675</v>
      </c>
      <c r="H130" t="s">
        <v>13</v>
      </c>
      <c r="I130">
        <v>1</v>
      </c>
      <c r="J130" t="s">
        <v>24</v>
      </c>
      <c r="L130">
        <f t="shared" si="1"/>
        <v>6000</v>
      </c>
    </row>
    <row r="131" spans="1:12">
      <c r="A131">
        <v>115019</v>
      </c>
      <c r="B131" t="s">
        <v>25</v>
      </c>
      <c r="C131" s="5">
        <v>2500000</v>
      </c>
      <c r="D131">
        <v>2</v>
      </c>
      <c r="E131" t="s">
        <v>16</v>
      </c>
      <c r="F131" s="1">
        <v>1712356673236407</v>
      </c>
      <c r="H131" t="s">
        <v>13</v>
      </c>
      <c r="I131">
        <v>1</v>
      </c>
      <c r="J131" t="s">
        <v>26</v>
      </c>
      <c r="L131">
        <f t="shared" ref="L131:L194" si="2">IF(E131="موفق",IF(C131/100&gt;6001,6000,C131/100),0)</f>
        <v>6000</v>
      </c>
    </row>
    <row r="132" spans="1:12">
      <c r="A132">
        <v>94328</v>
      </c>
      <c r="B132" t="s">
        <v>38</v>
      </c>
      <c r="C132" s="5">
        <v>3000000</v>
      </c>
      <c r="D132">
        <v>2</v>
      </c>
      <c r="E132" t="s">
        <v>16</v>
      </c>
      <c r="F132" s="1">
        <v>100000012098</v>
      </c>
      <c r="G132" t="s">
        <v>39</v>
      </c>
      <c r="H132" t="s">
        <v>40</v>
      </c>
      <c r="I132">
        <v>2</v>
      </c>
      <c r="J132" t="s">
        <v>41</v>
      </c>
      <c r="L132">
        <f t="shared" si="2"/>
        <v>6000</v>
      </c>
    </row>
    <row r="133" spans="1:12">
      <c r="A133">
        <v>90573</v>
      </c>
      <c r="B133" t="s">
        <v>47</v>
      </c>
      <c r="C133" s="5">
        <v>218000000</v>
      </c>
      <c r="D133">
        <v>2</v>
      </c>
      <c r="E133" t="s">
        <v>16</v>
      </c>
      <c r="F133" s="1">
        <v>100000010830</v>
      </c>
      <c r="G133" t="s">
        <v>48</v>
      </c>
      <c r="H133" t="s">
        <v>40</v>
      </c>
      <c r="I133">
        <v>2</v>
      </c>
      <c r="J133" t="s">
        <v>49</v>
      </c>
      <c r="L133">
        <f t="shared" si="2"/>
        <v>6000</v>
      </c>
    </row>
    <row r="134" spans="1:12">
      <c r="A134">
        <v>80936</v>
      </c>
      <c r="B134" t="s">
        <v>55</v>
      </c>
      <c r="C134" s="5">
        <v>3200000</v>
      </c>
      <c r="D134">
        <v>2</v>
      </c>
      <c r="E134" t="s">
        <v>16</v>
      </c>
      <c r="F134" s="1">
        <v>1706054008072616</v>
      </c>
      <c r="H134" t="s">
        <v>13</v>
      </c>
      <c r="I134">
        <v>1</v>
      </c>
      <c r="J134" t="s">
        <v>56</v>
      </c>
      <c r="L134">
        <f t="shared" si="2"/>
        <v>6000</v>
      </c>
    </row>
    <row r="135" spans="1:12">
      <c r="A135">
        <v>55123</v>
      </c>
      <c r="B135" t="s">
        <v>84</v>
      </c>
      <c r="C135" s="5">
        <v>800000</v>
      </c>
      <c r="D135">
        <v>2</v>
      </c>
      <c r="E135" t="s">
        <v>16</v>
      </c>
      <c r="F135" s="1">
        <v>1696763612422089</v>
      </c>
      <c r="H135" t="s">
        <v>13</v>
      </c>
      <c r="I135">
        <v>1</v>
      </c>
      <c r="J135" t="s">
        <v>85</v>
      </c>
      <c r="L135">
        <f t="shared" si="2"/>
        <v>6000</v>
      </c>
    </row>
    <row r="136" spans="1:12">
      <c r="A136">
        <v>54533</v>
      </c>
      <c r="B136" t="s">
        <v>92</v>
      </c>
      <c r="C136" s="5">
        <v>800000</v>
      </c>
      <c r="D136">
        <v>2</v>
      </c>
      <c r="E136" t="s">
        <v>16</v>
      </c>
      <c r="F136" s="1">
        <v>1696578819082244</v>
      </c>
      <c r="H136" t="s">
        <v>13</v>
      </c>
      <c r="I136">
        <v>1</v>
      </c>
      <c r="J136" t="s">
        <v>93</v>
      </c>
      <c r="L136">
        <f t="shared" si="2"/>
        <v>6000</v>
      </c>
    </row>
    <row r="137" spans="1:12">
      <c r="A137">
        <v>49470</v>
      </c>
      <c r="B137" t="s">
        <v>125</v>
      </c>
      <c r="C137" s="5">
        <v>800000</v>
      </c>
      <c r="D137">
        <v>2</v>
      </c>
      <c r="E137" t="s">
        <v>16</v>
      </c>
      <c r="F137" s="1">
        <v>1694287564933410</v>
      </c>
      <c r="H137" t="s">
        <v>13</v>
      </c>
      <c r="I137">
        <v>1</v>
      </c>
      <c r="J137" t="s">
        <v>126</v>
      </c>
      <c r="L137">
        <f t="shared" si="2"/>
        <v>6000</v>
      </c>
    </row>
    <row r="138" spans="1:12">
      <c r="A138">
        <v>44201</v>
      </c>
      <c r="B138" t="s">
        <v>216</v>
      </c>
      <c r="C138" s="5">
        <v>5050000</v>
      </c>
      <c r="D138">
        <v>2</v>
      </c>
      <c r="E138" t="s">
        <v>16</v>
      </c>
      <c r="F138" s="1">
        <v>1690710807681768</v>
      </c>
      <c r="H138" t="s">
        <v>13</v>
      </c>
      <c r="I138">
        <v>1</v>
      </c>
      <c r="J138" t="s">
        <v>217</v>
      </c>
      <c r="L138">
        <f t="shared" si="2"/>
        <v>6000</v>
      </c>
    </row>
    <row r="139" spans="1:12">
      <c r="A139">
        <v>42606</v>
      </c>
      <c r="B139" t="s">
        <v>219</v>
      </c>
      <c r="C139" s="5">
        <v>2350000</v>
      </c>
      <c r="D139">
        <v>2</v>
      </c>
      <c r="E139" t="s">
        <v>16</v>
      </c>
      <c r="F139" s="1">
        <v>1689301961992431</v>
      </c>
      <c r="H139" t="s">
        <v>13</v>
      </c>
      <c r="I139">
        <v>1</v>
      </c>
      <c r="J139" t="s">
        <v>220</v>
      </c>
      <c r="L139">
        <f t="shared" si="2"/>
        <v>6000</v>
      </c>
    </row>
    <row r="140" spans="1:12">
      <c r="A140">
        <v>42308</v>
      </c>
      <c r="B140" t="s">
        <v>223</v>
      </c>
      <c r="C140" s="5">
        <v>800000</v>
      </c>
      <c r="D140">
        <v>2</v>
      </c>
      <c r="E140" t="s">
        <v>16</v>
      </c>
      <c r="F140" s="1">
        <v>1688977523086948</v>
      </c>
      <c r="H140" t="s">
        <v>13</v>
      </c>
      <c r="I140">
        <v>1</v>
      </c>
      <c r="J140" t="s">
        <v>224</v>
      </c>
      <c r="L140">
        <f t="shared" si="2"/>
        <v>6000</v>
      </c>
    </row>
    <row r="141" spans="1:12">
      <c r="A141">
        <v>41590</v>
      </c>
      <c r="B141" t="s">
        <v>225</v>
      </c>
      <c r="C141" s="5">
        <v>177000000</v>
      </c>
      <c r="D141">
        <v>2</v>
      </c>
      <c r="E141" t="s">
        <v>16</v>
      </c>
      <c r="F141" s="1">
        <v>99999990288</v>
      </c>
      <c r="G141" t="s">
        <v>226</v>
      </c>
      <c r="H141" t="s">
        <v>40</v>
      </c>
      <c r="I141">
        <v>2</v>
      </c>
      <c r="J141" t="s">
        <v>227</v>
      </c>
      <c r="L141">
        <f t="shared" si="2"/>
        <v>6000</v>
      </c>
    </row>
    <row r="142" spans="1:12">
      <c r="A142">
        <v>40864</v>
      </c>
      <c r="B142" t="s">
        <v>230</v>
      </c>
      <c r="C142" s="5">
        <v>20000</v>
      </c>
      <c r="D142">
        <v>2</v>
      </c>
      <c r="E142" t="s">
        <v>16</v>
      </c>
      <c r="F142" s="1">
        <v>1687317974885279</v>
      </c>
      <c r="H142" t="s">
        <v>13</v>
      </c>
      <c r="I142">
        <v>1</v>
      </c>
      <c r="J142" t="s">
        <v>231</v>
      </c>
      <c r="L142">
        <f t="shared" si="2"/>
        <v>200</v>
      </c>
    </row>
    <row r="143" spans="1:12">
      <c r="A143">
        <v>40510</v>
      </c>
      <c r="B143" t="s">
        <v>234</v>
      </c>
      <c r="C143" s="5">
        <v>2200000</v>
      </c>
      <c r="D143">
        <v>2</v>
      </c>
      <c r="E143" t="s">
        <v>16</v>
      </c>
      <c r="F143" s="1">
        <v>1686711491978117</v>
      </c>
      <c r="H143" t="s">
        <v>13</v>
      </c>
      <c r="I143">
        <v>1</v>
      </c>
      <c r="J143" t="s">
        <v>235</v>
      </c>
      <c r="L143">
        <f t="shared" si="2"/>
        <v>6000</v>
      </c>
    </row>
    <row r="144" spans="1:12">
      <c r="A144">
        <v>27860</v>
      </c>
      <c r="B144" t="s">
        <v>245</v>
      </c>
      <c r="C144" s="5">
        <v>2050000</v>
      </c>
      <c r="D144">
        <v>2</v>
      </c>
      <c r="E144" t="s">
        <v>16</v>
      </c>
      <c r="F144" s="1">
        <v>1679894682015379</v>
      </c>
      <c r="H144" t="s">
        <v>13</v>
      </c>
      <c r="I144">
        <v>1</v>
      </c>
      <c r="J144" t="s">
        <v>246</v>
      </c>
      <c r="L144">
        <f t="shared" si="2"/>
        <v>6000</v>
      </c>
    </row>
    <row r="145" spans="1:12">
      <c r="A145">
        <v>140028</v>
      </c>
      <c r="B145" t="s">
        <v>10</v>
      </c>
      <c r="C145" t="s">
        <v>11</v>
      </c>
      <c r="D145">
        <v>8</v>
      </c>
      <c r="E145" t="s">
        <v>12</v>
      </c>
      <c r="F145" s="1">
        <v>1715854308430046</v>
      </c>
      <c r="H145" t="s">
        <v>13</v>
      </c>
      <c r="I145">
        <v>1</v>
      </c>
      <c r="L145">
        <f t="shared" si="2"/>
        <v>0</v>
      </c>
    </row>
    <row r="146" spans="1:12">
      <c r="A146">
        <v>134288</v>
      </c>
      <c r="B146" t="s">
        <v>22</v>
      </c>
      <c r="C146" t="s">
        <v>21</v>
      </c>
      <c r="D146">
        <v>8</v>
      </c>
      <c r="E146" t="s">
        <v>12</v>
      </c>
      <c r="F146" s="1">
        <v>1715202025478997</v>
      </c>
      <c r="H146" t="s">
        <v>13</v>
      </c>
      <c r="I146">
        <v>1</v>
      </c>
      <c r="L146">
        <f t="shared" si="2"/>
        <v>0</v>
      </c>
    </row>
    <row r="147" spans="1:12">
      <c r="A147">
        <v>113819</v>
      </c>
      <c r="B147" t="s">
        <v>27</v>
      </c>
      <c r="C147" s="5">
        <v>2400000</v>
      </c>
      <c r="D147">
        <v>8</v>
      </c>
      <c r="E147" s="4" t="s">
        <v>12</v>
      </c>
      <c r="F147" s="1">
        <v>1712144299343402</v>
      </c>
      <c r="H147" t="s">
        <v>13</v>
      </c>
      <c r="I147">
        <v>1</v>
      </c>
      <c r="L147">
        <f t="shared" si="2"/>
        <v>0</v>
      </c>
    </row>
    <row r="148" spans="1:12">
      <c r="A148">
        <v>113818</v>
      </c>
      <c r="B148" t="s">
        <v>28</v>
      </c>
      <c r="C148" s="5">
        <v>1200000</v>
      </c>
      <c r="D148">
        <v>8</v>
      </c>
      <c r="E148" t="s">
        <v>12</v>
      </c>
      <c r="F148" s="1">
        <v>1712144111515414</v>
      </c>
      <c r="H148" t="s">
        <v>13</v>
      </c>
      <c r="I148">
        <v>1</v>
      </c>
      <c r="L148">
        <f t="shared" si="2"/>
        <v>0</v>
      </c>
    </row>
    <row r="149" spans="1:12">
      <c r="A149">
        <v>107407</v>
      </c>
      <c r="B149" t="s">
        <v>31</v>
      </c>
      <c r="C149" s="5">
        <v>19700000</v>
      </c>
      <c r="D149">
        <v>8</v>
      </c>
      <c r="E149" t="s">
        <v>12</v>
      </c>
      <c r="F149" s="1">
        <v>1711135309728771</v>
      </c>
      <c r="H149" t="s">
        <v>13</v>
      </c>
      <c r="I149">
        <v>1</v>
      </c>
      <c r="L149">
        <f t="shared" si="2"/>
        <v>0</v>
      </c>
    </row>
    <row r="150" spans="1:12">
      <c r="A150">
        <v>102498</v>
      </c>
      <c r="B150" t="s">
        <v>32</v>
      </c>
      <c r="C150" s="5">
        <v>3000000</v>
      </c>
      <c r="D150">
        <v>8</v>
      </c>
      <c r="E150" t="s">
        <v>12</v>
      </c>
      <c r="F150" s="1">
        <v>1710227259534962</v>
      </c>
      <c r="H150" t="s">
        <v>13</v>
      </c>
      <c r="I150">
        <v>1</v>
      </c>
      <c r="L150">
        <f t="shared" si="2"/>
        <v>0</v>
      </c>
    </row>
    <row r="151" spans="1:12">
      <c r="A151">
        <v>95548</v>
      </c>
      <c r="B151" t="s">
        <v>34</v>
      </c>
      <c r="C151" s="5">
        <v>50000</v>
      </c>
      <c r="D151">
        <v>8</v>
      </c>
      <c r="E151" t="s">
        <v>12</v>
      </c>
      <c r="F151" s="1">
        <v>1709049368354502</v>
      </c>
      <c r="H151" t="s">
        <v>13</v>
      </c>
      <c r="I151">
        <v>1</v>
      </c>
      <c r="L151">
        <f t="shared" si="2"/>
        <v>0</v>
      </c>
    </row>
    <row r="152" spans="1:12">
      <c r="A152">
        <v>94125</v>
      </c>
      <c r="B152" t="s">
        <v>42</v>
      </c>
      <c r="C152" s="5">
        <v>1900</v>
      </c>
      <c r="D152">
        <v>8</v>
      </c>
      <c r="E152" t="s">
        <v>12</v>
      </c>
      <c r="F152" s="1">
        <v>1708802034764230</v>
      </c>
      <c r="H152" t="s">
        <v>13</v>
      </c>
      <c r="I152">
        <v>1</v>
      </c>
      <c r="L152">
        <f t="shared" si="2"/>
        <v>0</v>
      </c>
    </row>
    <row r="153" spans="1:12">
      <c r="A153">
        <v>91685</v>
      </c>
      <c r="B153" t="s">
        <v>46</v>
      </c>
      <c r="C153" s="5">
        <v>7900000</v>
      </c>
      <c r="D153">
        <v>8</v>
      </c>
      <c r="E153" t="s">
        <v>12</v>
      </c>
      <c r="F153" s="1">
        <v>1708234921204792</v>
      </c>
      <c r="H153" t="s">
        <v>13</v>
      </c>
      <c r="I153">
        <v>1</v>
      </c>
      <c r="L153">
        <f t="shared" si="2"/>
        <v>0</v>
      </c>
    </row>
    <row r="154" spans="1:12">
      <c r="A154">
        <v>80209</v>
      </c>
      <c r="B154" t="s">
        <v>57</v>
      </c>
      <c r="C154" s="5">
        <v>5000000</v>
      </c>
      <c r="D154">
        <v>8</v>
      </c>
      <c r="E154" t="s">
        <v>12</v>
      </c>
      <c r="F154" s="1">
        <v>1705790673932379</v>
      </c>
      <c r="H154" t="s">
        <v>13</v>
      </c>
      <c r="I154">
        <v>1</v>
      </c>
      <c r="L154">
        <f t="shared" si="2"/>
        <v>0</v>
      </c>
    </row>
    <row r="155" spans="1:12">
      <c r="A155">
        <v>69135</v>
      </c>
      <c r="B155" t="s">
        <v>63</v>
      </c>
      <c r="C155" s="5">
        <v>1100000</v>
      </c>
      <c r="D155">
        <v>8</v>
      </c>
      <c r="E155" t="s">
        <v>12</v>
      </c>
      <c r="F155" s="1">
        <v>1701989711997591</v>
      </c>
      <c r="H155" t="s">
        <v>13</v>
      </c>
      <c r="I155">
        <v>1</v>
      </c>
      <c r="L155">
        <f t="shared" si="2"/>
        <v>0</v>
      </c>
    </row>
    <row r="156" spans="1:12">
      <c r="A156">
        <v>64652</v>
      </c>
      <c r="B156" t="s">
        <v>65</v>
      </c>
      <c r="C156" s="5">
        <v>880000000</v>
      </c>
      <c r="D156">
        <v>8</v>
      </c>
      <c r="E156" t="s">
        <v>12</v>
      </c>
      <c r="F156" s="1">
        <v>1700175043490987</v>
      </c>
      <c r="H156" t="s">
        <v>13</v>
      </c>
      <c r="I156">
        <v>1</v>
      </c>
      <c r="L156">
        <f t="shared" si="2"/>
        <v>0</v>
      </c>
    </row>
    <row r="157" spans="1:12">
      <c r="A157">
        <v>63208</v>
      </c>
      <c r="B157" t="s">
        <v>66</v>
      </c>
      <c r="C157" s="5">
        <v>2500000</v>
      </c>
      <c r="D157">
        <v>8</v>
      </c>
      <c r="E157" t="s">
        <v>12</v>
      </c>
      <c r="F157" s="1">
        <v>1699730187582040</v>
      </c>
      <c r="H157" t="s">
        <v>13</v>
      </c>
      <c r="I157">
        <v>1</v>
      </c>
      <c r="L157">
        <f t="shared" si="2"/>
        <v>0</v>
      </c>
    </row>
    <row r="158" spans="1:12">
      <c r="A158">
        <v>61772</v>
      </c>
      <c r="B158" t="s">
        <v>69</v>
      </c>
      <c r="C158" s="5">
        <v>2500000</v>
      </c>
      <c r="D158">
        <v>8</v>
      </c>
      <c r="E158" t="s">
        <v>12</v>
      </c>
      <c r="F158" s="1">
        <v>1699189429971979</v>
      </c>
      <c r="H158" t="s">
        <v>13</v>
      </c>
      <c r="I158">
        <v>1</v>
      </c>
      <c r="L158">
        <f t="shared" si="2"/>
        <v>0</v>
      </c>
    </row>
    <row r="159" spans="1:12">
      <c r="A159">
        <v>60771</v>
      </c>
      <c r="B159" t="s">
        <v>72</v>
      </c>
      <c r="C159" s="5">
        <v>3580000</v>
      </c>
      <c r="D159">
        <v>8</v>
      </c>
      <c r="E159" t="s">
        <v>12</v>
      </c>
      <c r="F159" s="1">
        <v>1698728438847105</v>
      </c>
      <c r="H159" t="s">
        <v>13</v>
      </c>
      <c r="I159">
        <v>1</v>
      </c>
      <c r="L159">
        <f t="shared" si="2"/>
        <v>0</v>
      </c>
    </row>
    <row r="160" spans="1:12">
      <c r="A160">
        <v>60766</v>
      </c>
      <c r="B160" t="s">
        <v>73</v>
      </c>
      <c r="C160" s="5">
        <v>2380000</v>
      </c>
      <c r="D160">
        <v>8</v>
      </c>
      <c r="E160" t="s">
        <v>12</v>
      </c>
      <c r="F160" s="1">
        <v>1698728019922760</v>
      </c>
      <c r="H160" t="s">
        <v>13</v>
      </c>
      <c r="I160">
        <v>1</v>
      </c>
      <c r="L160">
        <f t="shared" si="2"/>
        <v>0</v>
      </c>
    </row>
    <row r="161" spans="1:12">
      <c r="A161">
        <v>60422</v>
      </c>
      <c r="B161" t="s">
        <v>74</v>
      </c>
      <c r="C161" s="5">
        <v>2500000</v>
      </c>
      <c r="D161">
        <v>8</v>
      </c>
      <c r="E161" t="s">
        <v>12</v>
      </c>
      <c r="F161" s="1">
        <v>1698579928233671</v>
      </c>
      <c r="H161" t="s">
        <v>13</v>
      </c>
      <c r="I161">
        <v>1</v>
      </c>
      <c r="L161">
        <f t="shared" si="2"/>
        <v>0</v>
      </c>
    </row>
    <row r="162" spans="1:12">
      <c r="A162">
        <v>58619</v>
      </c>
      <c r="B162" t="s">
        <v>76</v>
      </c>
      <c r="C162" s="5">
        <v>230000</v>
      </c>
      <c r="D162">
        <v>8</v>
      </c>
      <c r="E162" t="s">
        <v>12</v>
      </c>
      <c r="F162" s="1">
        <v>1697730132985505</v>
      </c>
      <c r="H162" t="s">
        <v>13</v>
      </c>
      <c r="I162">
        <v>1</v>
      </c>
      <c r="L162">
        <f t="shared" si="2"/>
        <v>0</v>
      </c>
    </row>
    <row r="163" spans="1:12">
      <c r="A163">
        <v>58600</v>
      </c>
      <c r="B163" t="s">
        <v>80</v>
      </c>
      <c r="C163" s="5">
        <v>20000</v>
      </c>
      <c r="D163">
        <v>8</v>
      </c>
      <c r="E163" t="s">
        <v>12</v>
      </c>
      <c r="F163" s="1">
        <v>1697729514630023</v>
      </c>
      <c r="H163" t="s">
        <v>13</v>
      </c>
      <c r="I163">
        <v>1</v>
      </c>
      <c r="L163">
        <f t="shared" si="2"/>
        <v>0</v>
      </c>
    </row>
    <row r="164" spans="1:12">
      <c r="A164">
        <v>58593</v>
      </c>
      <c r="B164" t="s">
        <v>81</v>
      </c>
      <c r="C164" s="5">
        <v>20000</v>
      </c>
      <c r="D164">
        <v>8</v>
      </c>
      <c r="E164" t="s">
        <v>12</v>
      </c>
      <c r="F164" s="1">
        <v>1697727755708954</v>
      </c>
      <c r="H164" t="s">
        <v>13</v>
      </c>
      <c r="I164">
        <v>1</v>
      </c>
      <c r="L164">
        <f t="shared" si="2"/>
        <v>0</v>
      </c>
    </row>
    <row r="165" spans="1:12">
      <c r="A165">
        <v>58590</v>
      </c>
      <c r="B165" t="s">
        <v>82</v>
      </c>
      <c r="C165" s="5">
        <v>20000</v>
      </c>
      <c r="D165">
        <v>8</v>
      </c>
      <c r="E165" t="s">
        <v>12</v>
      </c>
      <c r="F165" s="1">
        <v>1697727085674172</v>
      </c>
      <c r="H165" t="s">
        <v>13</v>
      </c>
      <c r="I165">
        <v>1</v>
      </c>
      <c r="L165">
        <f t="shared" si="2"/>
        <v>0</v>
      </c>
    </row>
    <row r="166" spans="1:12">
      <c r="A166">
        <v>54675</v>
      </c>
      <c r="B166" t="s">
        <v>89</v>
      </c>
      <c r="C166" s="5">
        <v>800000</v>
      </c>
      <c r="D166">
        <v>8</v>
      </c>
      <c r="E166" t="s">
        <v>12</v>
      </c>
      <c r="F166" s="1">
        <v>1696636914136440</v>
      </c>
      <c r="H166" t="s">
        <v>13</v>
      </c>
      <c r="I166">
        <v>1</v>
      </c>
      <c r="L166">
        <f t="shared" si="2"/>
        <v>0</v>
      </c>
    </row>
    <row r="167" spans="1:12">
      <c r="A167">
        <v>54673</v>
      </c>
      <c r="B167" t="s">
        <v>90</v>
      </c>
      <c r="C167" s="5">
        <v>5000000</v>
      </c>
      <c r="D167">
        <v>8</v>
      </c>
      <c r="E167" t="s">
        <v>12</v>
      </c>
      <c r="F167" s="1">
        <v>1696635681348729</v>
      </c>
      <c r="H167" t="s">
        <v>13</v>
      </c>
      <c r="I167">
        <v>1</v>
      </c>
      <c r="L167">
        <f t="shared" si="2"/>
        <v>0</v>
      </c>
    </row>
    <row r="168" spans="1:12">
      <c r="A168">
        <v>54671</v>
      </c>
      <c r="B168" t="s">
        <v>91</v>
      </c>
      <c r="C168" s="5">
        <v>5000000</v>
      </c>
      <c r="D168">
        <v>8</v>
      </c>
      <c r="E168" t="s">
        <v>12</v>
      </c>
      <c r="F168" s="1">
        <v>1696635463330223</v>
      </c>
      <c r="H168" t="s">
        <v>13</v>
      </c>
      <c r="I168">
        <v>1</v>
      </c>
      <c r="L168">
        <f t="shared" si="2"/>
        <v>0</v>
      </c>
    </row>
    <row r="169" spans="1:12">
      <c r="A169">
        <v>53666</v>
      </c>
      <c r="B169" t="s">
        <v>94</v>
      </c>
      <c r="C169" s="5">
        <v>20000</v>
      </c>
      <c r="D169">
        <v>8</v>
      </c>
      <c r="E169" t="s">
        <v>12</v>
      </c>
      <c r="F169" s="1">
        <v>1696293555879292</v>
      </c>
      <c r="H169" t="s">
        <v>13</v>
      </c>
      <c r="I169">
        <v>1</v>
      </c>
      <c r="L169">
        <f t="shared" si="2"/>
        <v>0</v>
      </c>
    </row>
    <row r="170" spans="1:12">
      <c r="A170">
        <v>53427</v>
      </c>
      <c r="B170" t="s">
        <v>100</v>
      </c>
      <c r="C170" s="5">
        <v>2500000</v>
      </c>
      <c r="D170">
        <v>8</v>
      </c>
      <c r="E170" t="s">
        <v>12</v>
      </c>
      <c r="F170" s="1">
        <v>1696211923669644</v>
      </c>
      <c r="H170" t="s">
        <v>13</v>
      </c>
      <c r="I170">
        <v>1</v>
      </c>
      <c r="L170">
        <f t="shared" si="2"/>
        <v>0</v>
      </c>
    </row>
    <row r="171" spans="1:12">
      <c r="A171">
        <v>53402</v>
      </c>
      <c r="B171" t="s">
        <v>101</v>
      </c>
      <c r="C171">
        <v>20</v>
      </c>
      <c r="D171">
        <v>8</v>
      </c>
      <c r="E171" t="s">
        <v>12</v>
      </c>
      <c r="F171" s="1">
        <v>1696203509176996</v>
      </c>
      <c r="H171" t="s">
        <v>13</v>
      </c>
      <c r="I171">
        <v>1</v>
      </c>
      <c r="L171">
        <f t="shared" si="2"/>
        <v>0</v>
      </c>
    </row>
    <row r="172" spans="1:12">
      <c r="A172">
        <v>53401</v>
      </c>
      <c r="B172" t="s">
        <v>102</v>
      </c>
      <c r="C172" s="5">
        <v>20000</v>
      </c>
      <c r="D172">
        <v>8</v>
      </c>
      <c r="E172" t="s">
        <v>12</v>
      </c>
      <c r="F172" s="1">
        <v>1696203431838007</v>
      </c>
      <c r="H172" t="s">
        <v>13</v>
      </c>
      <c r="I172">
        <v>1</v>
      </c>
      <c r="L172">
        <f t="shared" si="2"/>
        <v>0</v>
      </c>
    </row>
    <row r="173" spans="1:12">
      <c r="A173">
        <v>53400</v>
      </c>
      <c r="B173" t="s">
        <v>103</v>
      </c>
      <c r="C173" s="5">
        <v>20000</v>
      </c>
      <c r="D173">
        <v>8</v>
      </c>
      <c r="E173" t="s">
        <v>12</v>
      </c>
      <c r="F173" s="1">
        <v>1696203393541572</v>
      </c>
      <c r="H173" t="s">
        <v>13</v>
      </c>
      <c r="I173">
        <v>1</v>
      </c>
      <c r="L173">
        <f t="shared" si="2"/>
        <v>0</v>
      </c>
    </row>
    <row r="174" spans="1:12">
      <c r="A174">
        <v>53399</v>
      </c>
      <c r="B174" t="s">
        <v>104</v>
      </c>
      <c r="C174" s="5">
        <v>20000</v>
      </c>
      <c r="D174">
        <v>8</v>
      </c>
      <c r="E174" t="s">
        <v>12</v>
      </c>
      <c r="F174" s="1">
        <v>1696203320732269</v>
      </c>
      <c r="H174" t="s">
        <v>13</v>
      </c>
      <c r="I174">
        <v>1</v>
      </c>
      <c r="L174">
        <f t="shared" si="2"/>
        <v>0</v>
      </c>
    </row>
    <row r="175" spans="1:12">
      <c r="A175">
        <v>53398</v>
      </c>
      <c r="B175" t="s">
        <v>105</v>
      </c>
      <c r="C175" s="5">
        <v>20000</v>
      </c>
      <c r="D175">
        <v>8</v>
      </c>
      <c r="E175" t="s">
        <v>12</v>
      </c>
      <c r="F175" s="1">
        <v>1696203277568082</v>
      </c>
      <c r="H175" t="s">
        <v>13</v>
      </c>
      <c r="I175">
        <v>1</v>
      </c>
      <c r="L175">
        <f t="shared" si="2"/>
        <v>0</v>
      </c>
    </row>
    <row r="176" spans="1:12">
      <c r="A176">
        <v>53397</v>
      </c>
      <c r="B176" t="s">
        <v>106</v>
      </c>
      <c r="C176" s="5">
        <v>20000</v>
      </c>
      <c r="D176">
        <v>8</v>
      </c>
      <c r="E176" t="s">
        <v>12</v>
      </c>
      <c r="F176" s="1">
        <v>1696203201784355</v>
      </c>
      <c r="H176" t="s">
        <v>13</v>
      </c>
      <c r="I176">
        <v>1</v>
      </c>
      <c r="L176">
        <f t="shared" si="2"/>
        <v>0</v>
      </c>
    </row>
    <row r="177" spans="1:12">
      <c r="A177">
        <v>53396</v>
      </c>
      <c r="B177" t="s">
        <v>107</v>
      </c>
      <c r="C177" s="5">
        <v>20000</v>
      </c>
      <c r="D177">
        <v>8</v>
      </c>
      <c r="E177" t="s">
        <v>12</v>
      </c>
      <c r="F177" s="1">
        <v>1696202777243939</v>
      </c>
      <c r="H177" t="s">
        <v>13</v>
      </c>
      <c r="I177">
        <v>1</v>
      </c>
      <c r="L177">
        <f t="shared" si="2"/>
        <v>0</v>
      </c>
    </row>
    <row r="178" spans="1:12">
      <c r="A178">
        <v>53394</v>
      </c>
      <c r="B178" t="s">
        <v>109</v>
      </c>
      <c r="C178" s="5">
        <v>20000</v>
      </c>
      <c r="D178">
        <v>8</v>
      </c>
      <c r="E178" t="s">
        <v>12</v>
      </c>
      <c r="F178" s="1">
        <v>1696202708564594</v>
      </c>
      <c r="H178" t="s">
        <v>13</v>
      </c>
      <c r="I178">
        <v>1</v>
      </c>
      <c r="L178">
        <f t="shared" si="2"/>
        <v>0</v>
      </c>
    </row>
    <row r="179" spans="1:12">
      <c r="A179">
        <v>48315</v>
      </c>
      <c r="B179" t="s">
        <v>127</v>
      </c>
      <c r="C179" s="5">
        <v>20000</v>
      </c>
      <c r="D179">
        <v>8</v>
      </c>
      <c r="E179" t="s">
        <v>12</v>
      </c>
      <c r="F179" s="1">
        <v>1693663962049767</v>
      </c>
      <c r="H179" t="s">
        <v>13</v>
      </c>
      <c r="I179">
        <v>1</v>
      </c>
      <c r="L179">
        <f t="shared" si="2"/>
        <v>0</v>
      </c>
    </row>
    <row r="180" spans="1:12">
      <c r="A180">
        <v>48312</v>
      </c>
      <c r="B180" t="s">
        <v>128</v>
      </c>
      <c r="C180">
        <v>20</v>
      </c>
      <c r="D180">
        <v>8</v>
      </c>
      <c r="E180" t="s">
        <v>12</v>
      </c>
      <c r="F180" s="1">
        <v>1693663025522034</v>
      </c>
      <c r="H180" t="s">
        <v>13</v>
      </c>
      <c r="I180">
        <v>1</v>
      </c>
      <c r="L180">
        <f t="shared" si="2"/>
        <v>0</v>
      </c>
    </row>
    <row r="181" spans="1:12">
      <c r="A181">
        <v>48310</v>
      </c>
      <c r="B181" t="s">
        <v>129</v>
      </c>
      <c r="C181">
        <v>20</v>
      </c>
      <c r="D181">
        <v>8</v>
      </c>
      <c r="E181" t="s">
        <v>12</v>
      </c>
      <c r="F181" s="1">
        <v>1693662674819402</v>
      </c>
      <c r="H181" t="s">
        <v>13</v>
      </c>
      <c r="I181">
        <v>1</v>
      </c>
      <c r="L181">
        <f t="shared" si="2"/>
        <v>0</v>
      </c>
    </row>
    <row r="182" spans="1:12">
      <c r="A182">
        <v>48309</v>
      </c>
      <c r="B182" t="s">
        <v>130</v>
      </c>
      <c r="C182">
        <v>20</v>
      </c>
      <c r="D182">
        <v>8</v>
      </c>
      <c r="E182" t="s">
        <v>12</v>
      </c>
      <c r="F182" s="1">
        <v>1693662431340348</v>
      </c>
      <c r="H182" t="s">
        <v>13</v>
      </c>
      <c r="I182">
        <v>1</v>
      </c>
      <c r="L182">
        <f t="shared" si="2"/>
        <v>0</v>
      </c>
    </row>
    <row r="183" spans="1:12">
      <c r="A183">
        <v>48307</v>
      </c>
      <c r="B183" t="s">
        <v>131</v>
      </c>
      <c r="C183">
        <v>20</v>
      </c>
      <c r="D183">
        <v>8</v>
      </c>
      <c r="E183" t="s">
        <v>12</v>
      </c>
      <c r="F183" s="1">
        <v>1693661894205327</v>
      </c>
      <c r="H183" t="s">
        <v>13</v>
      </c>
      <c r="I183">
        <v>1</v>
      </c>
      <c r="L183">
        <f t="shared" si="2"/>
        <v>0</v>
      </c>
    </row>
    <row r="184" spans="1:12">
      <c r="A184">
        <v>48305</v>
      </c>
      <c r="B184" t="s">
        <v>133</v>
      </c>
      <c r="C184">
        <v>20</v>
      </c>
      <c r="D184">
        <v>8</v>
      </c>
      <c r="E184" t="s">
        <v>12</v>
      </c>
      <c r="F184" s="1">
        <v>1693661590577160</v>
      </c>
      <c r="H184" t="s">
        <v>13</v>
      </c>
      <c r="I184">
        <v>1</v>
      </c>
      <c r="L184">
        <f t="shared" si="2"/>
        <v>0</v>
      </c>
    </row>
    <row r="185" spans="1:12">
      <c r="A185">
        <v>48304</v>
      </c>
      <c r="B185" t="s">
        <v>134</v>
      </c>
      <c r="C185">
        <v>20</v>
      </c>
      <c r="D185">
        <v>8</v>
      </c>
      <c r="E185" t="s">
        <v>12</v>
      </c>
      <c r="F185" s="1">
        <v>1693661530804593</v>
      </c>
      <c r="H185" t="s">
        <v>13</v>
      </c>
      <c r="I185">
        <v>1</v>
      </c>
      <c r="L185">
        <f t="shared" si="2"/>
        <v>0</v>
      </c>
    </row>
    <row r="186" spans="1:12">
      <c r="A186">
        <v>48302</v>
      </c>
      <c r="B186" t="s">
        <v>136</v>
      </c>
      <c r="C186">
        <v>20</v>
      </c>
      <c r="D186">
        <v>8</v>
      </c>
      <c r="E186" t="s">
        <v>12</v>
      </c>
      <c r="F186" s="1">
        <v>1693661506587841</v>
      </c>
      <c r="H186" t="s">
        <v>13</v>
      </c>
      <c r="I186">
        <v>1</v>
      </c>
      <c r="L186">
        <f t="shared" si="2"/>
        <v>0</v>
      </c>
    </row>
    <row r="187" spans="1:12">
      <c r="A187">
        <v>48301</v>
      </c>
      <c r="B187" t="s">
        <v>137</v>
      </c>
      <c r="C187">
        <v>20</v>
      </c>
      <c r="D187">
        <v>8</v>
      </c>
      <c r="E187" t="s">
        <v>12</v>
      </c>
      <c r="F187" s="1">
        <v>1693661458013074</v>
      </c>
      <c r="H187" t="s">
        <v>13</v>
      </c>
      <c r="I187">
        <v>1</v>
      </c>
      <c r="L187">
        <f t="shared" si="2"/>
        <v>0</v>
      </c>
    </row>
    <row r="188" spans="1:12">
      <c r="A188">
        <v>48300</v>
      </c>
      <c r="B188" t="s">
        <v>138</v>
      </c>
      <c r="C188">
        <v>20</v>
      </c>
      <c r="D188">
        <v>8</v>
      </c>
      <c r="E188" t="s">
        <v>12</v>
      </c>
      <c r="F188" s="1">
        <v>1693660898570387</v>
      </c>
      <c r="H188" t="s">
        <v>13</v>
      </c>
      <c r="I188">
        <v>1</v>
      </c>
      <c r="L188">
        <f t="shared" si="2"/>
        <v>0</v>
      </c>
    </row>
    <row r="189" spans="1:12">
      <c r="A189">
        <v>48299</v>
      </c>
      <c r="B189" t="s">
        <v>139</v>
      </c>
      <c r="C189">
        <v>20</v>
      </c>
      <c r="D189">
        <v>8</v>
      </c>
      <c r="E189" t="s">
        <v>12</v>
      </c>
      <c r="F189" s="1">
        <v>1693660832996212</v>
      </c>
      <c r="H189" t="s">
        <v>13</v>
      </c>
      <c r="I189">
        <v>1</v>
      </c>
      <c r="L189">
        <f t="shared" si="2"/>
        <v>0</v>
      </c>
    </row>
    <row r="190" spans="1:12">
      <c r="A190">
        <v>48293</v>
      </c>
      <c r="B190" t="s">
        <v>142</v>
      </c>
      <c r="C190">
        <v>20</v>
      </c>
      <c r="D190">
        <v>8</v>
      </c>
      <c r="E190" t="s">
        <v>12</v>
      </c>
      <c r="F190" s="1">
        <v>1693658272667407</v>
      </c>
      <c r="H190" t="s">
        <v>13</v>
      </c>
      <c r="I190">
        <v>1</v>
      </c>
      <c r="L190">
        <f t="shared" si="2"/>
        <v>0</v>
      </c>
    </row>
    <row r="191" spans="1:12">
      <c r="A191">
        <v>48086</v>
      </c>
      <c r="B191" t="s">
        <v>167</v>
      </c>
      <c r="C191" s="5">
        <v>15000</v>
      </c>
      <c r="D191">
        <v>8</v>
      </c>
      <c r="E191" t="s">
        <v>12</v>
      </c>
      <c r="F191" s="1">
        <v>1693583294061365</v>
      </c>
      <c r="H191" t="s">
        <v>13</v>
      </c>
      <c r="I191">
        <v>1</v>
      </c>
      <c r="L191">
        <f t="shared" si="2"/>
        <v>0</v>
      </c>
    </row>
    <row r="192" spans="1:12">
      <c r="A192">
        <v>47184</v>
      </c>
      <c r="B192" t="s">
        <v>205</v>
      </c>
      <c r="C192" s="5">
        <v>10000</v>
      </c>
      <c r="D192">
        <v>8</v>
      </c>
      <c r="E192" t="s">
        <v>12</v>
      </c>
      <c r="F192" s="1">
        <v>99999991795</v>
      </c>
      <c r="G192" t="s">
        <v>206</v>
      </c>
      <c r="H192" t="s">
        <v>40</v>
      </c>
      <c r="I192">
        <v>2</v>
      </c>
      <c r="L192">
        <f t="shared" si="2"/>
        <v>0</v>
      </c>
    </row>
    <row r="193" spans="1:12">
      <c r="A193">
        <v>47177</v>
      </c>
      <c r="B193" t="s">
        <v>207</v>
      </c>
      <c r="C193" s="5">
        <v>6846844854</v>
      </c>
      <c r="D193">
        <v>8</v>
      </c>
      <c r="E193" t="s">
        <v>12</v>
      </c>
      <c r="F193" s="1">
        <v>99999991791</v>
      </c>
      <c r="G193" t="s">
        <v>208</v>
      </c>
      <c r="H193" t="s">
        <v>40</v>
      </c>
      <c r="I193">
        <v>2</v>
      </c>
      <c r="L193">
        <f t="shared" si="2"/>
        <v>0</v>
      </c>
    </row>
    <row r="194" spans="1:12">
      <c r="A194">
        <v>46528</v>
      </c>
      <c r="B194" t="s">
        <v>212</v>
      </c>
      <c r="C194" s="5">
        <v>2400000</v>
      </c>
      <c r="D194">
        <v>8</v>
      </c>
      <c r="E194" t="s">
        <v>12</v>
      </c>
      <c r="F194" s="1">
        <v>1692836146135591</v>
      </c>
      <c r="H194" t="s">
        <v>13</v>
      </c>
      <c r="I194">
        <v>1</v>
      </c>
      <c r="L194">
        <f t="shared" si="2"/>
        <v>0</v>
      </c>
    </row>
    <row r="195" spans="1:12">
      <c r="A195">
        <v>45799</v>
      </c>
      <c r="B195" t="s">
        <v>215</v>
      </c>
      <c r="C195" s="5">
        <v>4500000</v>
      </c>
      <c r="D195">
        <v>8</v>
      </c>
      <c r="E195" t="s">
        <v>12</v>
      </c>
      <c r="F195" s="1">
        <v>1692206176874393</v>
      </c>
      <c r="H195" t="s">
        <v>13</v>
      </c>
      <c r="I195">
        <v>1</v>
      </c>
      <c r="L195">
        <f t="shared" ref="L195:L258" si="3">IF(E195="موفق",IF(C195/100&gt;6001,6000,C195/100),0)</f>
        <v>0</v>
      </c>
    </row>
    <row r="196" spans="1:12">
      <c r="A196">
        <v>43445</v>
      </c>
      <c r="B196" t="s">
        <v>218</v>
      </c>
      <c r="C196" s="5">
        <v>2500000</v>
      </c>
      <c r="D196">
        <v>8</v>
      </c>
      <c r="E196" t="s">
        <v>12</v>
      </c>
      <c r="F196" s="1">
        <v>1689930234349188</v>
      </c>
      <c r="H196" t="s">
        <v>13</v>
      </c>
      <c r="I196">
        <v>1</v>
      </c>
      <c r="L196">
        <f t="shared" si="3"/>
        <v>0</v>
      </c>
    </row>
    <row r="197" spans="1:12">
      <c r="A197">
        <v>42593</v>
      </c>
      <c r="B197" t="s">
        <v>221</v>
      </c>
      <c r="C197" s="5">
        <v>2350000</v>
      </c>
      <c r="D197">
        <v>8</v>
      </c>
      <c r="E197" t="s">
        <v>12</v>
      </c>
      <c r="F197" s="1">
        <v>1689296882975460</v>
      </c>
      <c r="H197" t="s">
        <v>13</v>
      </c>
      <c r="I197">
        <v>1</v>
      </c>
      <c r="L197">
        <f t="shared" si="3"/>
        <v>0</v>
      </c>
    </row>
    <row r="198" spans="1:12">
      <c r="A198">
        <v>40898</v>
      </c>
      <c r="B198" t="s">
        <v>229</v>
      </c>
      <c r="C198" s="5">
        <v>2200000</v>
      </c>
      <c r="D198">
        <v>8</v>
      </c>
      <c r="E198" t="s">
        <v>12</v>
      </c>
      <c r="F198" s="1">
        <v>1687326948267274</v>
      </c>
      <c r="H198" t="s">
        <v>13</v>
      </c>
      <c r="I198">
        <v>1</v>
      </c>
      <c r="L198">
        <f t="shared" si="3"/>
        <v>0</v>
      </c>
    </row>
    <row r="199" spans="1:12">
      <c r="A199">
        <v>40537</v>
      </c>
      <c r="B199" t="s">
        <v>233</v>
      </c>
      <c r="C199" s="5">
        <v>11150000</v>
      </c>
      <c r="D199">
        <v>8</v>
      </c>
      <c r="E199" t="s">
        <v>12</v>
      </c>
      <c r="F199" s="1">
        <v>1686780203218873</v>
      </c>
      <c r="H199" t="s">
        <v>13</v>
      </c>
      <c r="I199">
        <v>1</v>
      </c>
      <c r="L199">
        <f t="shared" si="3"/>
        <v>0</v>
      </c>
    </row>
    <row r="200" spans="1:12">
      <c r="A200">
        <v>40138</v>
      </c>
      <c r="B200" t="s">
        <v>236</v>
      </c>
      <c r="C200" s="5">
        <v>2605000</v>
      </c>
      <c r="D200">
        <v>8</v>
      </c>
      <c r="E200" t="s">
        <v>12</v>
      </c>
      <c r="F200" s="1">
        <v>1686227387567071</v>
      </c>
      <c r="H200" t="s">
        <v>13</v>
      </c>
      <c r="I200">
        <v>1</v>
      </c>
      <c r="L200">
        <f t="shared" si="3"/>
        <v>0</v>
      </c>
    </row>
    <row r="201" spans="1:12">
      <c r="A201">
        <v>40135</v>
      </c>
      <c r="B201" t="s">
        <v>237</v>
      </c>
      <c r="C201" s="5">
        <v>1355000</v>
      </c>
      <c r="D201">
        <v>8</v>
      </c>
      <c r="E201" t="s">
        <v>12</v>
      </c>
      <c r="F201" s="1">
        <v>1686223470167912</v>
      </c>
      <c r="H201" t="s">
        <v>13</v>
      </c>
      <c r="I201">
        <v>1</v>
      </c>
      <c r="L201">
        <f t="shared" si="3"/>
        <v>0</v>
      </c>
    </row>
    <row r="202" spans="1:12">
      <c r="A202">
        <v>40131</v>
      </c>
      <c r="B202" t="s">
        <v>238</v>
      </c>
      <c r="C202" s="5">
        <v>2005000</v>
      </c>
      <c r="D202">
        <v>8</v>
      </c>
      <c r="E202" t="s">
        <v>12</v>
      </c>
      <c r="F202" s="1">
        <v>1686217921865894</v>
      </c>
      <c r="H202" t="s">
        <v>13</v>
      </c>
      <c r="I202">
        <v>1</v>
      </c>
      <c r="L202">
        <f t="shared" si="3"/>
        <v>0</v>
      </c>
    </row>
    <row r="203" spans="1:12">
      <c r="A203">
        <v>40130</v>
      </c>
      <c r="B203" t="s">
        <v>239</v>
      </c>
      <c r="C203" s="5">
        <v>4400000</v>
      </c>
      <c r="D203">
        <v>8</v>
      </c>
      <c r="E203" t="s">
        <v>12</v>
      </c>
      <c r="F203" s="1">
        <v>1686217255949534</v>
      </c>
      <c r="H203" t="s">
        <v>13</v>
      </c>
      <c r="I203">
        <v>1</v>
      </c>
      <c r="L203">
        <f t="shared" si="3"/>
        <v>0</v>
      </c>
    </row>
    <row r="204" spans="1:12">
      <c r="A204">
        <v>40099</v>
      </c>
      <c r="B204" t="s">
        <v>240</v>
      </c>
      <c r="C204" s="5">
        <v>1600000</v>
      </c>
      <c r="D204">
        <v>8</v>
      </c>
      <c r="E204" t="s">
        <v>12</v>
      </c>
      <c r="F204" s="1">
        <v>1686154951986197</v>
      </c>
      <c r="H204" t="s">
        <v>13</v>
      </c>
      <c r="I204">
        <v>1</v>
      </c>
      <c r="L204">
        <f t="shared" si="3"/>
        <v>0</v>
      </c>
    </row>
    <row r="205" spans="1:12">
      <c r="A205">
        <v>39941</v>
      </c>
      <c r="B205" t="s">
        <v>241</v>
      </c>
      <c r="C205" s="5">
        <v>2200000</v>
      </c>
      <c r="D205">
        <v>8</v>
      </c>
      <c r="E205" t="s">
        <v>12</v>
      </c>
      <c r="F205" s="1">
        <v>1685810916825497</v>
      </c>
      <c r="H205" t="s">
        <v>13</v>
      </c>
      <c r="I205">
        <v>1</v>
      </c>
      <c r="L205">
        <f t="shared" si="3"/>
        <v>0</v>
      </c>
    </row>
    <row r="206" spans="1:12">
      <c r="A206">
        <v>39270</v>
      </c>
      <c r="B206" t="s">
        <v>242</v>
      </c>
      <c r="C206" s="5">
        <v>1250000</v>
      </c>
      <c r="D206">
        <v>8</v>
      </c>
      <c r="E206" t="s">
        <v>12</v>
      </c>
      <c r="F206" s="1">
        <v>1684379013336860</v>
      </c>
      <c r="H206" t="s">
        <v>13</v>
      </c>
      <c r="I206">
        <v>1</v>
      </c>
      <c r="L206">
        <f t="shared" si="3"/>
        <v>0</v>
      </c>
    </row>
    <row r="207" spans="1:12">
      <c r="A207">
        <v>38615</v>
      </c>
      <c r="B207" t="s">
        <v>244</v>
      </c>
      <c r="C207" s="5">
        <v>1300000</v>
      </c>
      <c r="D207">
        <v>8</v>
      </c>
      <c r="E207" t="s">
        <v>12</v>
      </c>
      <c r="F207" s="1">
        <v>1682145293270876</v>
      </c>
      <c r="H207" t="s">
        <v>13</v>
      </c>
      <c r="I207">
        <v>1</v>
      </c>
      <c r="L207">
        <f t="shared" si="3"/>
        <v>0</v>
      </c>
    </row>
    <row r="208" spans="1:12">
      <c r="A208">
        <v>27545</v>
      </c>
      <c r="B208" t="s">
        <v>247</v>
      </c>
      <c r="C208" t="s">
        <v>248</v>
      </c>
      <c r="D208">
        <v>8</v>
      </c>
      <c r="E208" t="s">
        <v>12</v>
      </c>
      <c r="F208" s="1">
        <v>1678994088133353</v>
      </c>
      <c r="H208" t="s">
        <v>13</v>
      </c>
      <c r="I208">
        <v>1</v>
      </c>
      <c r="L208">
        <f t="shared" si="3"/>
        <v>0</v>
      </c>
    </row>
    <row r="209" spans="3:12">
      <c r="C209" s="5"/>
      <c r="L209">
        <f t="shared" si="3"/>
        <v>0</v>
      </c>
    </row>
    <row r="210" spans="3:12">
      <c r="L210">
        <f t="shared" si="3"/>
        <v>0</v>
      </c>
    </row>
    <row r="211" spans="3:12">
      <c r="L211">
        <f t="shared" si="3"/>
        <v>0</v>
      </c>
    </row>
    <row r="212" spans="3:12">
      <c r="L212">
        <f t="shared" si="3"/>
        <v>0</v>
      </c>
    </row>
    <row r="213" spans="3:12">
      <c r="L213">
        <f t="shared" si="3"/>
        <v>0</v>
      </c>
    </row>
    <row r="214" spans="3:12">
      <c r="L214">
        <f t="shared" si="3"/>
        <v>0</v>
      </c>
    </row>
    <row r="215" spans="3:12">
      <c r="L215">
        <f t="shared" si="3"/>
        <v>0</v>
      </c>
    </row>
    <row r="216" spans="3:12">
      <c r="L216">
        <f t="shared" si="3"/>
        <v>0</v>
      </c>
    </row>
    <row r="217" spans="3:12">
      <c r="L217">
        <f t="shared" si="3"/>
        <v>0</v>
      </c>
    </row>
    <row r="218" spans="3:12">
      <c r="L218">
        <f t="shared" si="3"/>
        <v>0</v>
      </c>
    </row>
    <row r="219" spans="3:12">
      <c r="L219">
        <f t="shared" si="3"/>
        <v>0</v>
      </c>
    </row>
    <row r="220" spans="3:12">
      <c r="L220">
        <f t="shared" si="3"/>
        <v>0</v>
      </c>
    </row>
    <row r="221" spans="3:12">
      <c r="L221">
        <f t="shared" si="3"/>
        <v>0</v>
      </c>
    </row>
    <row r="222" spans="3:12">
      <c r="L222">
        <f t="shared" si="3"/>
        <v>0</v>
      </c>
    </row>
    <row r="223" spans="3:12">
      <c r="L223">
        <f t="shared" si="3"/>
        <v>0</v>
      </c>
    </row>
    <row r="224" spans="3:12">
      <c r="L224">
        <f t="shared" si="3"/>
        <v>0</v>
      </c>
    </row>
    <row r="225" spans="12:12">
      <c r="L225">
        <f t="shared" si="3"/>
        <v>0</v>
      </c>
    </row>
    <row r="226" spans="12:12">
      <c r="L226">
        <f t="shared" si="3"/>
        <v>0</v>
      </c>
    </row>
    <row r="227" spans="12:12">
      <c r="L227">
        <f t="shared" si="3"/>
        <v>0</v>
      </c>
    </row>
    <row r="228" spans="12:12">
      <c r="L228">
        <f t="shared" si="3"/>
        <v>0</v>
      </c>
    </row>
    <row r="229" spans="12:12">
      <c r="L229">
        <f t="shared" si="3"/>
        <v>0</v>
      </c>
    </row>
    <row r="230" spans="12:12">
      <c r="L230">
        <f t="shared" si="3"/>
        <v>0</v>
      </c>
    </row>
    <row r="231" spans="12:12">
      <c r="L231">
        <f t="shared" si="3"/>
        <v>0</v>
      </c>
    </row>
    <row r="232" spans="12:12">
      <c r="L232">
        <f t="shared" si="3"/>
        <v>0</v>
      </c>
    </row>
    <row r="233" spans="12:12">
      <c r="L233">
        <f t="shared" si="3"/>
        <v>0</v>
      </c>
    </row>
    <row r="234" spans="12:12">
      <c r="L234">
        <f t="shared" si="3"/>
        <v>0</v>
      </c>
    </row>
    <row r="235" spans="12:12">
      <c r="L235">
        <f t="shared" si="3"/>
        <v>0</v>
      </c>
    </row>
    <row r="236" spans="12:12">
      <c r="L236">
        <f t="shared" si="3"/>
        <v>0</v>
      </c>
    </row>
    <row r="237" spans="12:12">
      <c r="L237">
        <f t="shared" si="3"/>
        <v>0</v>
      </c>
    </row>
    <row r="238" spans="12:12">
      <c r="L238">
        <f t="shared" si="3"/>
        <v>0</v>
      </c>
    </row>
    <row r="239" spans="12:12">
      <c r="L239">
        <f t="shared" si="3"/>
        <v>0</v>
      </c>
    </row>
    <row r="240" spans="12:12">
      <c r="L240">
        <f t="shared" si="3"/>
        <v>0</v>
      </c>
    </row>
    <row r="241" spans="12:12">
      <c r="L241">
        <f t="shared" si="3"/>
        <v>0</v>
      </c>
    </row>
    <row r="242" spans="12:12">
      <c r="L242">
        <f t="shared" si="3"/>
        <v>0</v>
      </c>
    </row>
    <row r="243" spans="12:12">
      <c r="L243">
        <f t="shared" si="3"/>
        <v>0</v>
      </c>
    </row>
    <row r="244" spans="12:12">
      <c r="L244">
        <f t="shared" si="3"/>
        <v>0</v>
      </c>
    </row>
    <row r="245" spans="12:12">
      <c r="L245">
        <f t="shared" si="3"/>
        <v>0</v>
      </c>
    </row>
    <row r="246" spans="12:12">
      <c r="L246">
        <f t="shared" si="3"/>
        <v>0</v>
      </c>
    </row>
    <row r="247" spans="12:12">
      <c r="L247">
        <f t="shared" si="3"/>
        <v>0</v>
      </c>
    </row>
    <row r="248" spans="12:12">
      <c r="L248">
        <f t="shared" si="3"/>
        <v>0</v>
      </c>
    </row>
    <row r="249" spans="12:12">
      <c r="L249">
        <f t="shared" si="3"/>
        <v>0</v>
      </c>
    </row>
    <row r="250" spans="12:12">
      <c r="L250">
        <f t="shared" si="3"/>
        <v>0</v>
      </c>
    </row>
    <row r="251" spans="12:12">
      <c r="L251">
        <f t="shared" si="3"/>
        <v>0</v>
      </c>
    </row>
    <row r="252" spans="12:12">
      <c r="L252">
        <f t="shared" si="3"/>
        <v>0</v>
      </c>
    </row>
    <row r="253" spans="12:12">
      <c r="L253">
        <f t="shared" si="3"/>
        <v>0</v>
      </c>
    </row>
    <row r="254" spans="12:12">
      <c r="L254">
        <f t="shared" si="3"/>
        <v>0</v>
      </c>
    </row>
    <row r="255" spans="12:12">
      <c r="L255">
        <f t="shared" si="3"/>
        <v>0</v>
      </c>
    </row>
    <row r="256" spans="12:12">
      <c r="L256">
        <f t="shared" si="3"/>
        <v>0</v>
      </c>
    </row>
    <row r="257" spans="12:12">
      <c r="L257">
        <f t="shared" si="3"/>
        <v>0</v>
      </c>
    </row>
    <row r="258" spans="12:12">
      <c r="L258">
        <f t="shared" si="3"/>
        <v>0</v>
      </c>
    </row>
    <row r="259" spans="12:12">
      <c r="L259">
        <f t="shared" ref="L259:L322" si="4">IF(E259="موفق",IF(C259/100&gt;6001,6000,C259/100),0)</f>
        <v>0</v>
      </c>
    </row>
    <row r="260" spans="12:12">
      <c r="L260">
        <f t="shared" si="4"/>
        <v>0</v>
      </c>
    </row>
    <row r="261" spans="12:12">
      <c r="L261">
        <f t="shared" si="4"/>
        <v>0</v>
      </c>
    </row>
    <row r="262" spans="12:12">
      <c r="L262">
        <f t="shared" si="4"/>
        <v>0</v>
      </c>
    </row>
    <row r="263" spans="12:12">
      <c r="L263">
        <f t="shared" si="4"/>
        <v>0</v>
      </c>
    </row>
    <row r="264" spans="12:12">
      <c r="L264">
        <f t="shared" si="4"/>
        <v>0</v>
      </c>
    </row>
    <row r="265" spans="12:12">
      <c r="L265">
        <f t="shared" si="4"/>
        <v>0</v>
      </c>
    </row>
    <row r="266" spans="12:12">
      <c r="L266">
        <f t="shared" si="4"/>
        <v>0</v>
      </c>
    </row>
    <row r="267" spans="12:12">
      <c r="L267">
        <f t="shared" si="4"/>
        <v>0</v>
      </c>
    </row>
    <row r="268" spans="12:12">
      <c r="L268">
        <f t="shared" si="4"/>
        <v>0</v>
      </c>
    </row>
    <row r="269" spans="12:12">
      <c r="L269">
        <f t="shared" si="4"/>
        <v>0</v>
      </c>
    </row>
    <row r="270" spans="12:12">
      <c r="L270">
        <f t="shared" si="4"/>
        <v>0</v>
      </c>
    </row>
    <row r="271" spans="12:12">
      <c r="L271">
        <f t="shared" si="4"/>
        <v>0</v>
      </c>
    </row>
    <row r="272" spans="12:12">
      <c r="L272">
        <f t="shared" si="4"/>
        <v>0</v>
      </c>
    </row>
    <row r="273" spans="12:12">
      <c r="L273">
        <f t="shared" si="4"/>
        <v>0</v>
      </c>
    </row>
    <row r="274" spans="12:12">
      <c r="L274">
        <f t="shared" si="4"/>
        <v>0</v>
      </c>
    </row>
    <row r="275" spans="12:12">
      <c r="L275">
        <f t="shared" si="4"/>
        <v>0</v>
      </c>
    </row>
    <row r="276" spans="12:12">
      <c r="L276">
        <f t="shared" si="4"/>
        <v>0</v>
      </c>
    </row>
    <row r="277" spans="12:12">
      <c r="L277">
        <f t="shared" si="4"/>
        <v>0</v>
      </c>
    </row>
    <row r="278" spans="12:12">
      <c r="L278">
        <f t="shared" si="4"/>
        <v>0</v>
      </c>
    </row>
    <row r="279" spans="12:12">
      <c r="L279">
        <f t="shared" si="4"/>
        <v>0</v>
      </c>
    </row>
    <row r="280" spans="12:12">
      <c r="L280">
        <f t="shared" si="4"/>
        <v>0</v>
      </c>
    </row>
    <row r="281" spans="12:12">
      <c r="L281">
        <f t="shared" si="4"/>
        <v>0</v>
      </c>
    </row>
    <row r="282" spans="12:12">
      <c r="L282">
        <f t="shared" si="4"/>
        <v>0</v>
      </c>
    </row>
    <row r="283" spans="12:12">
      <c r="L283">
        <f t="shared" si="4"/>
        <v>0</v>
      </c>
    </row>
    <row r="284" spans="12:12">
      <c r="L284">
        <f t="shared" si="4"/>
        <v>0</v>
      </c>
    </row>
    <row r="285" spans="12:12">
      <c r="L285">
        <f t="shared" si="4"/>
        <v>0</v>
      </c>
    </row>
    <row r="286" spans="12:12">
      <c r="L286">
        <f t="shared" si="4"/>
        <v>0</v>
      </c>
    </row>
    <row r="287" spans="12:12">
      <c r="L287">
        <f t="shared" si="4"/>
        <v>0</v>
      </c>
    </row>
    <row r="288" spans="12:12">
      <c r="L288">
        <f t="shared" si="4"/>
        <v>0</v>
      </c>
    </row>
    <row r="289" spans="12:12">
      <c r="L289">
        <f t="shared" si="4"/>
        <v>0</v>
      </c>
    </row>
    <row r="290" spans="12:12">
      <c r="L290">
        <f t="shared" si="4"/>
        <v>0</v>
      </c>
    </row>
    <row r="291" spans="12:12">
      <c r="L291">
        <f t="shared" si="4"/>
        <v>0</v>
      </c>
    </row>
    <row r="292" spans="12:12">
      <c r="L292">
        <f t="shared" si="4"/>
        <v>0</v>
      </c>
    </row>
    <row r="293" spans="12:12">
      <c r="L293">
        <f t="shared" si="4"/>
        <v>0</v>
      </c>
    </row>
    <row r="294" spans="12:12">
      <c r="L294">
        <f t="shared" si="4"/>
        <v>0</v>
      </c>
    </row>
    <row r="295" spans="12:12">
      <c r="L295">
        <f t="shared" si="4"/>
        <v>0</v>
      </c>
    </row>
    <row r="296" spans="12:12">
      <c r="L296">
        <f t="shared" si="4"/>
        <v>0</v>
      </c>
    </row>
    <row r="297" spans="12:12">
      <c r="L297">
        <f t="shared" si="4"/>
        <v>0</v>
      </c>
    </row>
    <row r="298" spans="12:12">
      <c r="L298">
        <f t="shared" si="4"/>
        <v>0</v>
      </c>
    </row>
    <row r="299" spans="12:12">
      <c r="L299">
        <f t="shared" si="4"/>
        <v>0</v>
      </c>
    </row>
    <row r="300" spans="12:12">
      <c r="L300">
        <f t="shared" si="4"/>
        <v>0</v>
      </c>
    </row>
    <row r="301" spans="12:12">
      <c r="L301">
        <f t="shared" si="4"/>
        <v>0</v>
      </c>
    </row>
    <row r="302" spans="12:12">
      <c r="L302">
        <f t="shared" si="4"/>
        <v>0</v>
      </c>
    </row>
    <row r="303" spans="12:12">
      <c r="L303">
        <f t="shared" si="4"/>
        <v>0</v>
      </c>
    </row>
    <row r="304" spans="12:12">
      <c r="L304">
        <f t="shared" si="4"/>
        <v>0</v>
      </c>
    </row>
    <row r="305" spans="12:12">
      <c r="L305">
        <f t="shared" si="4"/>
        <v>0</v>
      </c>
    </row>
    <row r="306" spans="12:12">
      <c r="L306">
        <f t="shared" si="4"/>
        <v>0</v>
      </c>
    </row>
    <row r="307" spans="12:12">
      <c r="L307">
        <f t="shared" si="4"/>
        <v>0</v>
      </c>
    </row>
    <row r="308" spans="12:12">
      <c r="L308">
        <f t="shared" si="4"/>
        <v>0</v>
      </c>
    </row>
    <row r="309" spans="12:12">
      <c r="L309">
        <f t="shared" si="4"/>
        <v>0</v>
      </c>
    </row>
    <row r="310" spans="12:12">
      <c r="L310">
        <f t="shared" si="4"/>
        <v>0</v>
      </c>
    </row>
    <row r="311" spans="12:12">
      <c r="L311">
        <f t="shared" si="4"/>
        <v>0</v>
      </c>
    </row>
    <row r="312" spans="12:12">
      <c r="L312">
        <f t="shared" si="4"/>
        <v>0</v>
      </c>
    </row>
    <row r="313" spans="12:12">
      <c r="L313">
        <f t="shared" si="4"/>
        <v>0</v>
      </c>
    </row>
    <row r="314" spans="12:12">
      <c r="L314">
        <f t="shared" si="4"/>
        <v>0</v>
      </c>
    </row>
    <row r="315" spans="12:12">
      <c r="L315">
        <f t="shared" si="4"/>
        <v>0</v>
      </c>
    </row>
    <row r="316" spans="12:12">
      <c r="L316">
        <f t="shared" si="4"/>
        <v>0</v>
      </c>
    </row>
    <row r="317" spans="12:12">
      <c r="L317">
        <f t="shared" si="4"/>
        <v>0</v>
      </c>
    </row>
    <row r="318" spans="12:12">
      <c r="L318">
        <f t="shared" si="4"/>
        <v>0</v>
      </c>
    </row>
    <row r="319" spans="12:12">
      <c r="L319">
        <f t="shared" si="4"/>
        <v>0</v>
      </c>
    </row>
    <row r="320" spans="12:12">
      <c r="L320">
        <f t="shared" si="4"/>
        <v>0</v>
      </c>
    </row>
    <row r="321" spans="12:12">
      <c r="L321">
        <f t="shared" si="4"/>
        <v>0</v>
      </c>
    </row>
    <row r="322" spans="12:12">
      <c r="L322">
        <f t="shared" si="4"/>
        <v>0</v>
      </c>
    </row>
    <row r="323" spans="12:12">
      <c r="L323">
        <f t="shared" ref="L323:L386" si="5">IF(E323="موفق",IF(C323/100&gt;6001,6000,C323/100),0)</f>
        <v>0</v>
      </c>
    </row>
    <row r="324" spans="12:12">
      <c r="L324">
        <f t="shared" si="5"/>
        <v>0</v>
      </c>
    </row>
    <row r="325" spans="12:12">
      <c r="L325">
        <f t="shared" si="5"/>
        <v>0</v>
      </c>
    </row>
    <row r="326" spans="12:12">
      <c r="L326">
        <f t="shared" si="5"/>
        <v>0</v>
      </c>
    </row>
    <row r="327" spans="12:12">
      <c r="L327">
        <f t="shared" si="5"/>
        <v>0</v>
      </c>
    </row>
    <row r="328" spans="12:12">
      <c r="L328">
        <f t="shared" si="5"/>
        <v>0</v>
      </c>
    </row>
    <row r="329" spans="12:12">
      <c r="L329">
        <f t="shared" si="5"/>
        <v>0</v>
      </c>
    </row>
    <row r="330" spans="12:12">
      <c r="L330">
        <f t="shared" si="5"/>
        <v>0</v>
      </c>
    </row>
    <row r="331" spans="12:12">
      <c r="L331">
        <f t="shared" si="5"/>
        <v>0</v>
      </c>
    </row>
    <row r="332" spans="12:12">
      <c r="L332">
        <f t="shared" si="5"/>
        <v>0</v>
      </c>
    </row>
    <row r="333" spans="12:12">
      <c r="L333">
        <f t="shared" si="5"/>
        <v>0</v>
      </c>
    </row>
    <row r="334" spans="12:12">
      <c r="L334">
        <f t="shared" si="5"/>
        <v>0</v>
      </c>
    </row>
    <row r="335" spans="12:12">
      <c r="L335">
        <f t="shared" si="5"/>
        <v>0</v>
      </c>
    </row>
    <row r="336" spans="12:12">
      <c r="L336">
        <f t="shared" si="5"/>
        <v>0</v>
      </c>
    </row>
    <row r="337" spans="12:12">
      <c r="L337">
        <f t="shared" si="5"/>
        <v>0</v>
      </c>
    </row>
    <row r="338" spans="12:12">
      <c r="L338">
        <f t="shared" si="5"/>
        <v>0</v>
      </c>
    </row>
    <row r="339" spans="12:12">
      <c r="L339">
        <f t="shared" si="5"/>
        <v>0</v>
      </c>
    </row>
    <row r="340" spans="12:12">
      <c r="L340">
        <f t="shared" si="5"/>
        <v>0</v>
      </c>
    </row>
    <row r="341" spans="12:12">
      <c r="L341">
        <f t="shared" si="5"/>
        <v>0</v>
      </c>
    </row>
    <row r="342" spans="12:12">
      <c r="L342">
        <f t="shared" si="5"/>
        <v>0</v>
      </c>
    </row>
    <row r="343" spans="12:12">
      <c r="L343">
        <f t="shared" si="5"/>
        <v>0</v>
      </c>
    </row>
    <row r="344" spans="12:12">
      <c r="L344">
        <f t="shared" si="5"/>
        <v>0</v>
      </c>
    </row>
    <row r="345" spans="12:12">
      <c r="L345">
        <f t="shared" si="5"/>
        <v>0</v>
      </c>
    </row>
    <row r="346" spans="12:12">
      <c r="L346">
        <f t="shared" si="5"/>
        <v>0</v>
      </c>
    </row>
    <row r="347" spans="12:12">
      <c r="L347">
        <f t="shared" si="5"/>
        <v>0</v>
      </c>
    </row>
    <row r="348" spans="12:12">
      <c r="L348">
        <f t="shared" si="5"/>
        <v>0</v>
      </c>
    </row>
    <row r="349" spans="12:12">
      <c r="L349">
        <f t="shared" si="5"/>
        <v>0</v>
      </c>
    </row>
    <row r="350" spans="12:12">
      <c r="L350">
        <f t="shared" si="5"/>
        <v>0</v>
      </c>
    </row>
    <row r="351" spans="12:12">
      <c r="L351">
        <f t="shared" si="5"/>
        <v>0</v>
      </c>
    </row>
    <row r="352" spans="12:12">
      <c r="L352">
        <f t="shared" si="5"/>
        <v>0</v>
      </c>
    </row>
    <row r="353" spans="12:12">
      <c r="L353">
        <f t="shared" si="5"/>
        <v>0</v>
      </c>
    </row>
    <row r="354" spans="12:12">
      <c r="L354">
        <f t="shared" si="5"/>
        <v>0</v>
      </c>
    </row>
    <row r="355" spans="12:12">
      <c r="L355">
        <f t="shared" si="5"/>
        <v>0</v>
      </c>
    </row>
    <row r="356" spans="12:12">
      <c r="L356">
        <f t="shared" si="5"/>
        <v>0</v>
      </c>
    </row>
    <row r="357" spans="12:12">
      <c r="L357">
        <f t="shared" si="5"/>
        <v>0</v>
      </c>
    </row>
    <row r="358" spans="12:12">
      <c r="L358">
        <f t="shared" si="5"/>
        <v>0</v>
      </c>
    </row>
    <row r="359" spans="12:12">
      <c r="L359">
        <f t="shared" si="5"/>
        <v>0</v>
      </c>
    </row>
    <row r="360" spans="12:12">
      <c r="L360">
        <f t="shared" si="5"/>
        <v>0</v>
      </c>
    </row>
    <row r="361" spans="12:12">
      <c r="L361">
        <f t="shared" si="5"/>
        <v>0</v>
      </c>
    </row>
    <row r="362" spans="12:12">
      <c r="L362">
        <f t="shared" si="5"/>
        <v>0</v>
      </c>
    </row>
    <row r="363" spans="12:12">
      <c r="L363">
        <f t="shared" si="5"/>
        <v>0</v>
      </c>
    </row>
    <row r="364" spans="12:12">
      <c r="L364">
        <f t="shared" si="5"/>
        <v>0</v>
      </c>
    </row>
    <row r="365" spans="12:12">
      <c r="L365">
        <f t="shared" si="5"/>
        <v>0</v>
      </c>
    </row>
    <row r="366" spans="12:12">
      <c r="L366">
        <f t="shared" si="5"/>
        <v>0</v>
      </c>
    </row>
    <row r="367" spans="12:12">
      <c r="L367">
        <f t="shared" si="5"/>
        <v>0</v>
      </c>
    </row>
    <row r="368" spans="12:12">
      <c r="L368">
        <f t="shared" si="5"/>
        <v>0</v>
      </c>
    </row>
    <row r="369" spans="12:12">
      <c r="L369">
        <f t="shared" si="5"/>
        <v>0</v>
      </c>
    </row>
    <row r="370" spans="12:12">
      <c r="L370">
        <f t="shared" si="5"/>
        <v>0</v>
      </c>
    </row>
    <row r="371" spans="12:12">
      <c r="L371">
        <f t="shared" si="5"/>
        <v>0</v>
      </c>
    </row>
    <row r="372" spans="12:12">
      <c r="L372">
        <f t="shared" si="5"/>
        <v>0</v>
      </c>
    </row>
    <row r="373" spans="12:12">
      <c r="L373">
        <f t="shared" si="5"/>
        <v>0</v>
      </c>
    </row>
    <row r="374" spans="12:12">
      <c r="L374">
        <f t="shared" si="5"/>
        <v>0</v>
      </c>
    </row>
    <row r="375" spans="12:12">
      <c r="L375">
        <f t="shared" si="5"/>
        <v>0</v>
      </c>
    </row>
    <row r="376" spans="12:12">
      <c r="L376">
        <f t="shared" si="5"/>
        <v>0</v>
      </c>
    </row>
    <row r="377" spans="12:12">
      <c r="L377">
        <f t="shared" si="5"/>
        <v>0</v>
      </c>
    </row>
    <row r="378" spans="12:12">
      <c r="L378">
        <f t="shared" si="5"/>
        <v>0</v>
      </c>
    </row>
    <row r="379" spans="12:12">
      <c r="L379">
        <f t="shared" si="5"/>
        <v>0</v>
      </c>
    </row>
    <row r="380" spans="12:12">
      <c r="L380">
        <f t="shared" si="5"/>
        <v>0</v>
      </c>
    </row>
    <row r="381" spans="12:12">
      <c r="L381">
        <f t="shared" si="5"/>
        <v>0</v>
      </c>
    </row>
    <row r="382" spans="12:12">
      <c r="L382">
        <f t="shared" si="5"/>
        <v>0</v>
      </c>
    </row>
    <row r="383" spans="12:12">
      <c r="L383">
        <f t="shared" si="5"/>
        <v>0</v>
      </c>
    </row>
    <row r="384" spans="12:12">
      <c r="L384">
        <f t="shared" si="5"/>
        <v>0</v>
      </c>
    </row>
    <row r="385" spans="12:12">
      <c r="L385">
        <f t="shared" si="5"/>
        <v>0</v>
      </c>
    </row>
    <row r="386" spans="12:12">
      <c r="L386">
        <f t="shared" si="5"/>
        <v>0</v>
      </c>
    </row>
    <row r="387" spans="12:12">
      <c r="L387">
        <f t="shared" ref="L387:L450" si="6">IF(E387="موفق",IF(C387/100&gt;6001,6000,C387/100),0)</f>
        <v>0</v>
      </c>
    </row>
    <row r="388" spans="12:12">
      <c r="L388">
        <f t="shared" si="6"/>
        <v>0</v>
      </c>
    </row>
    <row r="389" spans="12:12">
      <c r="L389">
        <f t="shared" si="6"/>
        <v>0</v>
      </c>
    </row>
    <row r="390" spans="12:12">
      <c r="L390">
        <f t="shared" si="6"/>
        <v>0</v>
      </c>
    </row>
    <row r="391" spans="12:12">
      <c r="L391">
        <f t="shared" si="6"/>
        <v>0</v>
      </c>
    </row>
    <row r="392" spans="12:12">
      <c r="L392">
        <f t="shared" si="6"/>
        <v>0</v>
      </c>
    </row>
    <row r="393" spans="12:12">
      <c r="L393">
        <f t="shared" si="6"/>
        <v>0</v>
      </c>
    </row>
    <row r="394" spans="12:12">
      <c r="L394">
        <f t="shared" si="6"/>
        <v>0</v>
      </c>
    </row>
    <row r="395" spans="12:12">
      <c r="L395">
        <f t="shared" si="6"/>
        <v>0</v>
      </c>
    </row>
    <row r="396" spans="12:12">
      <c r="L396">
        <f t="shared" si="6"/>
        <v>0</v>
      </c>
    </row>
    <row r="397" spans="12:12">
      <c r="L397">
        <f t="shared" si="6"/>
        <v>0</v>
      </c>
    </row>
    <row r="398" spans="12:12">
      <c r="L398">
        <f t="shared" si="6"/>
        <v>0</v>
      </c>
    </row>
    <row r="399" spans="12:12">
      <c r="L399">
        <f t="shared" si="6"/>
        <v>0</v>
      </c>
    </row>
    <row r="400" spans="12:12">
      <c r="L400">
        <f t="shared" si="6"/>
        <v>0</v>
      </c>
    </row>
    <row r="401" spans="12:12">
      <c r="L401">
        <f t="shared" si="6"/>
        <v>0</v>
      </c>
    </row>
    <row r="402" spans="12:12">
      <c r="L402">
        <f t="shared" si="6"/>
        <v>0</v>
      </c>
    </row>
    <row r="403" spans="12:12">
      <c r="L403">
        <f t="shared" si="6"/>
        <v>0</v>
      </c>
    </row>
    <row r="404" spans="12:12">
      <c r="L404">
        <f t="shared" si="6"/>
        <v>0</v>
      </c>
    </row>
    <row r="405" spans="12:12">
      <c r="L405">
        <f t="shared" si="6"/>
        <v>0</v>
      </c>
    </row>
    <row r="406" spans="12:12">
      <c r="L406">
        <f t="shared" si="6"/>
        <v>0</v>
      </c>
    </row>
    <row r="407" spans="12:12">
      <c r="L407">
        <f t="shared" si="6"/>
        <v>0</v>
      </c>
    </row>
    <row r="408" spans="12:12">
      <c r="L408">
        <f t="shared" si="6"/>
        <v>0</v>
      </c>
    </row>
    <row r="409" spans="12:12">
      <c r="L409">
        <f t="shared" si="6"/>
        <v>0</v>
      </c>
    </row>
    <row r="410" spans="12:12">
      <c r="L410">
        <f t="shared" si="6"/>
        <v>0</v>
      </c>
    </row>
    <row r="411" spans="12:12">
      <c r="L411">
        <f t="shared" si="6"/>
        <v>0</v>
      </c>
    </row>
    <row r="412" spans="12:12">
      <c r="L412">
        <f t="shared" si="6"/>
        <v>0</v>
      </c>
    </row>
    <row r="413" spans="12:12">
      <c r="L413">
        <f t="shared" si="6"/>
        <v>0</v>
      </c>
    </row>
    <row r="414" spans="12:12">
      <c r="L414">
        <f t="shared" si="6"/>
        <v>0</v>
      </c>
    </row>
    <row r="415" spans="12:12">
      <c r="L415">
        <f t="shared" si="6"/>
        <v>0</v>
      </c>
    </row>
    <row r="416" spans="12:12">
      <c r="L416">
        <f t="shared" si="6"/>
        <v>0</v>
      </c>
    </row>
    <row r="417" spans="12:12">
      <c r="L417">
        <f t="shared" si="6"/>
        <v>0</v>
      </c>
    </row>
    <row r="418" spans="12:12">
      <c r="L418">
        <f t="shared" si="6"/>
        <v>0</v>
      </c>
    </row>
    <row r="419" spans="12:12">
      <c r="L419">
        <f t="shared" si="6"/>
        <v>0</v>
      </c>
    </row>
    <row r="420" spans="12:12">
      <c r="L420">
        <f t="shared" si="6"/>
        <v>0</v>
      </c>
    </row>
    <row r="421" spans="12:12">
      <c r="L421">
        <f t="shared" si="6"/>
        <v>0</v>
      </c>
    </row>
    <row r="422" spans="12:12">
      <c r="L422">
        <f t="shared" si="6"/>
        <v>0</v>
      </c>
    </row>
    <row r="423" spans="12:12">
      <c r="L423">
        <f t="shared" si="6"/>
        <v>0</v>
      </c>
    </row>
    <row r="424" spans="12:12">
      <c r="L424">
        <f t="shared" si="6"/>
        <v>0</v>
      </c>
    </row>
    <row r="425" spans="12:12">
      <c r="L425">
        <f t="shared" si="6"/>
        <v>0</v>
      </c>
    </row>
    <row r="426" spans="12:12">
      <c r="L426">
        <f t="shared" si="6"/>
        <v>0</v>
      </c>
    </row>
    <row r="427" spans="12:12">
      <c r="L427">
        <f t="shared" si="6"/>
        <v>0</v>
      </c>
    </row>
    <row r="428" spans="12:12">
      <c r="L428">
        <f t="shared" si="6"/>
        <v>0</v>
      </c>
    </row>
    <row r="429" spans="12:12">
      <c r="L429">
        <f t="shared" si="6"/>
        <v>0</v>
      </c>
    </row>
    <row r="430" spans="12:12">
      <c r="L430">
        <f t="shared" si="6"/>
        <v>0</v>
      </c>
    </row>
    <row r="431" spans="12:12">
      <c r="L431">
        <f t="shared" si="6"/>
        <v>0</v>
      </c>
    </row>
    <row r="432" spans="12:12">
      <c r="L432">
        <f t="shared" si="6"/>
        <v>0</v>
      </c>
    </row>
    <row r="433" spans="12:12">
      <c r="L433">
        <f t="shared" si="6"/>
        <v>0</v>
      </c>
    </row>
    <row r="434" spans="12:12">
      <c r="L434">
        <f t="shared" si="6"/>
        <v>0</v>
      </c>
    </row>
    <row r="435" spans="12:12">
      <c r="L435">
        <f t="shared" si="6"/>
        <v>0</v>
      </c>
    </row>
    <row r="436" spans="12:12">
      <c r="L436">
        <f t="shared" si="6"/>
        <v>0</v>
      </c>
    </row>
    <row r="437" spans="12:12">
      <c r="L437">
        <f t="shared" si="6"/>
        <v>0</v>
      </c>
    </row>
    <row r="438" spans="12:12">
      <c r="L438">
        <f t="shared" si="6"/>
        <v>0</v>
      </c>
    </row>
    <row r="439" spans="12:12">
      <c r="L439">
        <f t="shared" si="6"/>
        <v>0</v>
      </c>
    </row>
    <row r="440" spans="12:12">
      <c r="L440">
        <f t="shared" si="6"/>
        <v>0</v>
      </c>
    </row>
    <row r="441" spans="12:12">
      <c r="L441">
        <f t="shared" si="6"/>
        <v>0</v>
      </c>
    </row>
    <row r="442" spans="12:12">
      <c r="L442">
        <f t="shared" si="6"/>
        <v>0</v>
      </c>
    </row>
    <row r="443" spans="12:12">
      <c r="L443">
        <f t="shared" si="6"/>
        <v>0</v>
      </c>
    </row>
    <row r="444" spans="12:12">
      <c r="L444">
        <f t="shared" si="6"/>
        <v>0</v>
      </c>
    </row>
    <row r="445" spans="12:12">
      <c r="L445">
        <f t="shared" si="6"/>
        <v>0</v>
      </c>
    </row>
    <row r="446" spans="12:12">
      <c r="L446">
        <f t="shared" si="6"/>
        <v>0</v>
      </c>
    </row>
    <row r="447" spans="12:12">
      <c r="L447">
        <f t="shared" si="6"/>
        <v>0</v>
      </c>
    </row>
    <row r="448" spans="12:12">
      <c r="L448">
        <f t="shared" si="6"/>
        <v>0</v>
      </c>
    </row>
    <row r="449" spans="12:12">
      <c r="L449">
        <f t="shared" si="6"/>
        <v>0</v>
      </c>
    </row>
    <row r="450" spans="12:12">
      <c r="L450">
        <f t="shared" si="6"/>
        <v>0</v>
      </c>
    </row>
    <row r="451" spans="12:12">
      <c r="L451">
        <f t="shared" ref="L451:L514" si="7">IF(E451="موفق",IF(C451/100&gt;6001,6000,C451/100),0)</f>
        <v>0</v>
      </c>
    </row>
    <row r="452" spans="12:12">
      <c r="L452">
        <f t="shared" si="7"/>
        <v>0</v>
      </c>
    </row>
    <row r="453" spans="12:12">
      <c r="L453">
        <f t="shared" si="7"/>
        <v>0</v>
      </c>
    </row>
    <row r="454" spans="12:12">
      <c r="L454">
        <f t="shared" si="7"/>
        <v>0</v>
      </c>
    </row>
    <row r="455" spans="12:12">
      <c r="L455">
        <f t="shared" si="7"/>
        <v>0</v>
      </c>
    </row>
    <row r="456" spans="12:12">
      <c r="L456">
        <f t="shared" si="7"/>
        <v>0</v>
      </c>
    </row>
    <row r="457" spans="12:12">
      <c r="L457">
        <f t="shared" si="7"/>
        <v>0</v>
      </c>
    </row>
    <row r="458" spans="12:12">
      <c r="L458">
        <f t="shared" si="7"/>
        <v>0</v>
      </c>
    </row>
    <row r="459" spans="12:12">
      <c r="L459">
        <f t="shared" si="7"/>
        <v>0</v>
      </c>
    </row>
    <row r="460" spans="12:12">
      <c r="L460">
        <f t="shared" si="7"/>
        <v>0</v>
      </c>
    </row>
    <row r="461" spans="12:12">
      <c r="L461">
        <f t="shared" si="7"/>
        <v>0</v>
      </c>
    </row>
    <row r="462" spans="12:12">
      <c r="L462">
        <f t="shared" si="7"/>
        <v>0</v>
      </c>
    </row>
    <row r="463" spans="12:12">
      <c r="L463">
        <f t="shared" si="7"/>
        <v>0</v>
      </c>
    </row>
    <row r="464" spans="12:12">
      <c r="L464">
        <f t="shared" si="7"/>
        <v>0</v>
      </c>
    </row>
    <row r="465" spans="12:12">
      <c r="L465">
        <f t="shared" si="7"/>
        <v>0</v>
      </c>
    </row>
    <row r="466" spans="12:12">
      <c r="L466">
        <f t="shared" si="7"/>
        <v>0</v>
      </c>
    </row>
    <row r="467" spans="12:12">
      <c r="L467">
        <f t="shared" si="7"/>
        <v>0</v>
      </c>
    </row>
    <row r="468" spans="12:12">
      <c r="L468">
        <f t="shared" si="7"/>
        <v>0</v>
      </c>
    </row>
    <row r="469" spans="12:12">
      <c r="L469">
        <f t="shared" si="7"/>
        <v>0</v>
      </c>
    </row>
    <row r="470" spans="12:12">
      <c r="L470">
        <f t="shared" si="7"/>
        <v>0</v>
      </c>
    </row>
    <row r="471" spans="12:12">
      <c r="L471">
        <f t="shared" si="7"/>
        <v>0</v>
      </c>
    </row>
    <row r="472" spans="12:12">
      <c r="L472">
        <f t="shared" si="7"/>
        <v>0</v>
      </c>
    </row>
    <row r="473" spans="12:12">
      <c r="L473">
        <f t="shared" si="7"/>
        <v>0</v>
      </c>
    </row>
    <row r="474" spans="12:12">
      <c r="L474">
        <f t="shared" si="7"/>
        <v>0</v>
      </c>
    </row>
    <row r="475" spans="12:12">
      <c r="L475">
        <f t="shared" si="7"/>
        <v>0</v>
      </c>
    </row>
    <row r="476" spans="12:12">
      <c r="L476">
        <f t="shared" si="7"/>
        <v>0</v>
      </c>
    </row>
    <row r="477" spans="12:12">
      <c r="L477">
        <f t="shared" si="7"/>
        <v>0</v>
      </c>
    </row>
    <row r="478" spans="12:12">
      <c r="L478">
        <f t="shared" si="7"/>
        <v>0</v>
      </c>
    </row>
    <row r="479" spans="12:12">
      <c r="L479">
        <f t="shared" si="7"/>
        <v>0</v>
      </c>
    </row>
    <row r="480" spans="12:12">
      <c r="L480">
        <f t="shared" si="7"/>
        <v>0</v>
      </c>
    </row>
    <row r="481" spans="12:12">
      <c r="L481">
        <f t="shared" si="7"/>
        <v>0</v>
      </c>
    </row>
    <row r="482" spans="12:12">
      <c r="L482">
        <f t="shared" si="7"/>
        <v>0</v>
      </c>
    </row>
    <row r="483" spans="12:12">
      <c r="L483">
        <f t="shared" si="7"/>
        <v>0</v>
      </c>
    </row>
    <row r="484" spans="12:12">
      <c r="L484">
        <f t="shared" si="7"/>
        <v>0</v>
      </c>
    </row>
    <row r="485" spans="12:12">
      <c r="L485">
        <f t="shared" si="7"/>
        <v>0</v>
      </c>
    </row>
    <row r="486" spans="12:12">
      <c r="L486">
        <f t="shared" si="7"/>
        <v>0</v>
      </c>
    </row>
    <row r="487" spans="12:12">
      <c r="L487">
        <f t="shared" si="7"/>
        <v>0</v>
      </c>
    </row>
    <row r="488" spans="12:12">
      <c r="L488">
        <f t="shared" si="7"/>
        <v>0</v>
      </c>
    </row>
    <row r="489" spans="12:12">
      <c r="L489">
        <f t="shared" si="7"/>
        <v>0</v>
      </c>
    </row>
    <row r="490" spans="12:12">
      <c r="L490">
        <f t="shared" si="7"/>
        <v>0</v>
      </c>
    </row>
    <row r="491" spans="12:12">
      <c r="L491">
        <f t="shared" si="7"/>
        <v>0</v>
      </c>
    </row>
    <row r="492" spans="12:12">
      <c r="L492">
        <f t="shared" si="7"/>
        <v>0</v>
      </c>
    </row>
    <row r="493" spans="12:12">
      <c r="L493">
        <f t="shared" si="7"/>
        <v>0</v>
      </c>
    </row>
    <row r="494" spans="12:12">
      <c r="L494">
        <f t="shared" si="7"/>
        <v>0</v>
      </c>
    </row>
    <row r="495" spans="12:12">
      <c r="L495">
        <f t="shared" si="7"/>
        <v>0</v>
      </c>
    </row>
    <row r="496" spans="12:12">
      <c r="L496">
        <f t="shared" si="7"/>
        <v>0</v>
      </c>
    </row>
    <row r="497" spans="12:12">
      <c r="L497">
        <f t="shared" si="7"/>
        <v>0</v>
      </c>
    </row>
    <row r="498" spans="12:12">
      <c r="L498">
        <f t="shared" si="7"/>
        <v>0</v>
      </c>
    </row>
    <row r="499" spans="12:12">
      <c r="L499">
        <f t="shared" si="7"/>
        <v>0</v>
      </c>
    </row>
    <row r="500" spans="12:12">
      <c r="L500">
        <f t="shared" si="7"/>
        <v>0</v>
      </c>
    </row>
    <row r="501" spans="12:12">
      <c r="L501">
        <f t="shared" si="7"/>
        <v>0</v>
      </c>
    </row>
    <row r="502" spans="12:12">
      <c r="L502">
        <f t="shared" si="7"/>
        <v>0</v>
      </c>
    </row>
    <row r="503" spans="12:12">
      <c r="L503">
        <f t="shared" si="7"/>
        <v>0</v>
      </c>
    </row>
    <row r="504" spans="12:12">
      <c r="L504">
        <f t="shared" si="7"/>
        <v>0</v>
      </c>
    </row>
    <row r="505" spans="12:12">
      <c r="L505">
        <f t="shared" si="7"/>
        <v>0</v>
      </c>
    </row>
    <row r="506" spans="12:12">
      <c r="L506">
        <f t="shared" si="7"/>
        <v>0</v>
      </c>
    </row>
    <row r="507" spans="12:12">
      <c r="L507">
        <f t="shared" si="7"/>
        <v>0</v>
      </c>
    </row>
    <row r="508" spans="12:12">
      <c r="L508">
        <f t="shared" si="7"/>
        <v>0</v>
      </c>
    </row>
    <row r="509" spans="12:12">
      <c r="L509">
        <f t="shared" si="7"/>
        <v>0</v>
      </c>
    </row>
    <row r="510" spans="12:12">
      <c r="L510">
        <f t="shared" si="7"/>
        <v>0</v>
      </c>
    </row>
    <row r="511" spans="12:12">
      <c r="L511">
        <f t="shared" si="7"/>
        <v>0</v>
      </c>
    </row>
    <row r="512" spans="12:12">
      <c r="L512">
        <f t="shared" si="7"/>
        <v>0</v>
      </c>
    </row>
    <row r="513" spans="12:12">
      <c r="L513">
        <f t="shared" si="7"/>
        <v>0</v>
      </c>
    </row>
    <row r="514" spans="12:12">
      <c r="L514">
        <f t="shared" si="7"/>
        <v>0</v>
      </c>
    </row>
    <row r="515" spans="12:12">
      <c r="L515">
        <f t="shared" ref="L515:L578" si="8">IF(E515="موفق",IF(C515/100&gt;6001,6000,C515/100),0)</f>
        <v>0</v>
      </c>
    </row>
    <row r="516" spans="12:12">
      <c r="L516">
        <f t="shared" si="8"/>
        <v>0</v>
      </c>
    </row>
    <row r="517" spans="12:12">
      <c r="L517">
        <f t="shared" si="8"/>
        <v>0</v>
      </c>
    </row>
    <row r="518" spans="12:12">
      <c r="L518">
        <f t="shared" si="8"/>
        <v>0</v>
      </c>
    </row>
    <row r="519" spans="12:12">
      <c r="L519">
        <f t="shared" si="8"/>
        <v>0</v>
      </c>
    </row>
    <row r="520" spans="12:12">
      <c r="L520">
        <f t="shared" si="8"/>
        <v>0</v>
      </c>
    </row>
    <row r="521" spans="12:12">
      <c r="L521">
        <f t="shared" si="8"/>
        <v>0</v>
      </c>
    </row>
    <row r="522" spans="12:12">
      <c r="L522">
        <f t="shared" si="8"/>
        <v>0</v>
      </c>
    </row>
    <row r="523" spans="12:12">
      <c r="L523">
        <f t="shared" si="8"/>
        <v>0</v>
      </c>
    </row>
    <row r="524" spans="12:12">
      <c r="L524">
        <f t="shared" si="8"/>
        <v>0</v>
      </c>
    </row>
    <row r="525" spans="12:12">
      <c r="L525">
        <f t="shared" si="8"/>
        <v>0</v>
      </c>
    </row>
    <row r="526" spans="12:12">
      <c r="L526">
        <f t="shared" si="8"/>
        <v>0</v>
      </c>
    </row>
    <row r="527" spans="12:12">
      <c r="L527">
        <f t="shared" si="8"/>
        <v>0</v>
      </c>
    </row>
    <row r="528" spans="12:12">
      <c r="L528">
        <f t="shared" si="8"/>
        <v>0</v>
      </c>
    </row>
    <row r="529" spans="12:12">
      <c r="L529">
        <f t="shared" si="8"/>
        <v>0</v>
      </c>
    </row>
    <row r="530" spans="12:12">
      <c r="L530">
        <f t="shared" si="8"/>
        <v>0</v>
      </c>
    </row>
    <row r="531" spans="12:12">
      <c r="L531">
        <f t="shared" si="8"/>
        <v>0</v>
      </c>
    </row>
    <row r="532" spans="12:12">
      <c r="L532">
        <f t="shared" si="8"/>
        <v>0</v>
      </c>
    </row>
    <row r="533" spans="12:12">
      <c r="L533">
        <f t="shared" si="8"/>
        <v>0</v>
      </c>
    </row>
    <row r="534" spans="12:12">
      <c r="L534">
        <f t="shared" si="8"/>
        <v>0</v>
      </c>
    </row>
    <row r="535" spans="12:12">
      <c r="L535">
        <f t="shared" si="8"/>
        <v>0</v>
      </c>
    </row>
    <row r="536" spans="12:12">
      <c r="L536">
        <f t="shared" si="8"/>
        <v>0</v>
      </c>
    </row>
    <row r="537" spans="12:12">
      <c r="L537">
        <f t="shared" si="8"/>
        <v>0</v>
      </c>
    </row>
    <row r="538" spans="12:12">
      <c r="L538">
        <f t="shared" si="8"/>
        <v>0</v>
      </c>
    </row>
    <row r="539" spans="12:12">
      <c r="L539">
        <f t="shared" si="8"/>
        <v>0</v>
      </c>
    </row>
    <row r="540" spans="12:12">
      <c r="L540">
        <f t="shared" si="8"/>
        <v>0</v>
      </c>
    </row>
    <row r="541" spans="12:12">
      <c r="L541">
        <f t="shared" si="8"/>
        <v>0</v>
      </c>
    </row>
    <row r="542" spans="12:12">
      <c r="L542">
        <f t="shared" si="8"/>
        <v>0</v>
      </c>
    </row>
    <row r="543" spans="12:12">
      <c r="L543">
        <f t="shared" si="8"/>
        <v>0</v>
      </c>
    </row>
    <row r="544" spans="12:12">
      <c r="L544">
        <f t="shared" si="8"/>
        <v>0</v>
      </c>
    </row>
    <row r="545" spans="12:12">
      <c r="L545">
        <f t="shared" si="8"/>
        <v>0</v>
      </c>
    </row>
    <row r="546" spans="12:12">
      <c r="L546">
        <f t="shared" si="8"/>
        <v>0</v>
      </c>
    </row>
    <row r="547" spans="12:12">
      <c r="L547">
        <f t="shared" si="8"/>
        <v>0</v>
      </c>
    </row>
    <row r="548" spans="12:12">
      <c r="L548">
        <f t="shared" si="8"/>
        <v>0</v>
      </c>
    </row>
    <row r="549" spans="12:12">
      <c r="L549">
        <f t="shared" si="8"/>
        <v>0</v>
      </c>
    </row>
    <row r="550" spans="12:12">
      <c r="L550">
        <f t="shared" si="8"/>
        <v>0</v>
      </c>
    </row>
    <row r="551" spans="12:12">
      <c r="L551">
        <f t="shared" si="8"/>
        <v>0</v>
      </c>
    </row>
    <row r="552" spans="12:12">
      <c r="L552">
        <f t="shared" si="8"/>
        <v>0</v>
      </c>
    </row>
    <row r="553" spans="12:12">
      <c r="L553">
        <f t="shared" si="8"/>
        <v>0</v>
      </c>
    </row>
    <row r="554" spans="12:12">
      <c r="L554">
        <f t="shared" si="8"/>
        <v>0</v>
      </c>
    </row>
    <row r="555" spans="12:12">
      <c r="L555">
        <f t="shared" si="8"/>
        <v>0</v>
      </c>
    </row>
    <row r="556" spans="12:12">
      <c r="L556">
        <f t="shared" si="8"/>
        <v>0</v>
      </c>
    </row>
    <row r="557" spans="12:12">
      <c r="L557">
        <f t="shared" si="8"/>
        <v>0</v>
      </c>
    </row>
    <row r="558" spans="12:12">
      <c r="L558">
        <f t="shared" si="8"/>
        <v>0</v>
      </c>
    </row>
    <row r="559" spans="12:12">
      <c r="L559">
        <f t="shared" si="8"/>
        <v>0</v>
      </c>
    </row>
    <row r="560" spans="12:12">
      <c r="L560">
        <f t="shared" si="8"/>
        <v>0</v>
      </c>
    </row>
    <row r="561" spans="12:12">
      <c r="L561">
        <f t="shared" si="8"/>
        <v>0</v>
      </c>
    </row>
    <row r="562" spans="12:12">
      <c r="L562">
        <f t="shared" si="8"/>
        <v>0</v>
      </c>
    </row>
    <row r="563" spans="12:12">
      <c r="L563">
        <f t="shared" si="8"/>
        <v>0</v>
      </c>
    </row>
    <row r="564" spans="12:12">
      <c r="L564">
        <f t="shared" si="8"/>
        <v>0</v>
      </c>
    </row>
    <row r="565" spans="12:12">
      <c r="L565">
        <f t="shared" si="8"/>
        <v>0</v>
      </c>
    </row>
    <row r="566" spans="12:12">
      <c r="L566">
        <f t="shared" si="8"/>
        <v>0</v>
      </c>
    </row>
    <row r="567" spans="12:12">
      <c r="L567">
        <f t="shared" si="8"/>
        <v>0</v>
      </c>
    </row>
    <row r="568" spans="12:12">
      <c r="L568">
        <f t="shared" si="8"/>
        <v>0</v>
      </c>
    </row>
    <row r="569" spans="12:12">
      <c r="L569">
        <f t="shared" si="8"/>
        <v>0</v>
      </c>
    </row>
    <row r="570" spans="12:12">
      <c r="L570">
        <f t="shared" si="8"/>
        <v>0</v>
      </c>
    </row>
    <row r="571" spans="12:12">
      <c r="L571">
        <f t="shared" si="8"/>
        <v>0</v>
      </c>
    </row>
    <row r="572" spans="12:12">
      <c r="L572">
        <f t="shared" si="8"/>
        <v>0</v>
      </c>
    </row>
    <row r="573" spans="12:12">
      <c r="L573">
        <f t="shared" si="8"/>
        <v>0</v>
      </c>
    </row>
    <row r="574" spans="12:12">
      <c r="L574">
        <f t="shared" si="8"/>
        <v>0</v>
      </c>
    </row>
    <row r="575" spans="12:12">
      <c r="L575">
        <f t="shared" si="8"/>
        <v>0</v>
      </c>
    </row>
    <row r="576" spans="12:12">
      <c r="L576">
        <f t="shared" si="8"/>
        <v>0</v>
      </c>
    </row>
    <row r="577" spans="12:12">
      <c r="L577">
        <f t="shared" si="8"/>
        <v>0</v>
      </c>
    </row>
    <row r="578" spans="12:12">
      <c r="L578">
        <f t="shared" si="8"/>
        <v>0</v>
      </c>
    </row>
    <row r="579" spans="12:12">
      <c r="L579">
        <f t="shared" ref="L579:L642" si="9">IF(E579="موفق",IF(C579/100&gt;6001,6000,C579/100),0)</f>
        <v>0</v>
      </c>
    </row>
    <row r="580" spans="12:12">
      <c r="L580">
        <f t="shared" si="9"/>
        <v>0</v>
      </c>
    </row>
    <row r="581" spans="12:12">
      <c r="L581">
        <f t="shared" si="9"/>
        <v>0</v>
      </c>
    </row>
    <row r="582" spans="12:12">
      <c r="L582">
        <f t="shared" si="9"/>
        <v>0</v>
      </c>
    </row>
    <row r="583" spans="12:12">
      <c r="L583">
        <f t="shared" si="9"/>
        <v>0</v>
      </c>
    </row>
    <row r="584" spans="12:12">
      <c r="L584">
        <f t="shared" si="9"/>
        <v>0</v>
      </c>
    </row>
    <row r="585" spans="12:12">
      <c r="L585">
        <f t="shared" si="9"/>
        <v>0</v>
      </c>
    </row>
    <row r="586" spans="12:12">
      <c r="L586">
        <f t="shared" si="9"/>
        <v>0</v>
      </c>
    </row>
    <row r="587" spans="12:12">
      <c r="L587">
        <f t="shared" si="9"/>
        <v>0</v>
      </c>
    </row>
    <row r="588" spans="12:12">
      <c r="L588">
        <f t="shared" si="9"/>
        <v>0</v>
      </c>
    </row>
    <row r="589" spans="12:12">
      <c r="L589">
        <f t="shared" si="9"/>
        <v>0</v>
      </c>
    </row>
    <row r="590" spans="12:12">
      <c r="L590">
        <f t="shared" si="9"/>
        <v>0</v>
      </c>
    </row>
    <row r="591" spans="12:12">
      <c r="L591">
        <f t="shared" si="9"/>
        <v>0</v>
      </c>
    </row>
    <row r="592" spans="12:12">
      <c r="L592">
        <f t="shared" si="9"/>
        <v>0</v>
      </c>
    </row>
    <row r="593" spans="12:12">
      <c r="L593">
        <f t="shared" si="9"/>
        <v>0</v>
      </c>
    </row>
    <row r="594" spans="12:12">
      <c r="L594">
        <f t="shared" si="9"/>
        <v>0</v>
      </c>
    </row>
    <row r="595" spans="12:12">
      <c r="L595">
        <f t="shared" si="9"/>
        <v>0</v>
      </c>
    </row>
    <row r="596" spans="12:12">
      <c r="L596">
        <f t="shared" si="9"/>
        <v>0</v>
      </c>
    </row>
    <row r="597" spans="12:12">
      <c r="L597">
        <f t="shared" si="9"/>
        <v>0</v>
      </c>
    </row>
    <row r="598" spans="12:12">
      <c r="L598">
        <f t="shared" si="9"/>
        <v>0</v>
      </c>
    </row>
    <row r="599" spans="12:12">
      <c r="L599">
        <f t="shared" si="9"/>
        <v>0</v>
      </c>
    </row>
    <row r="600" spans="12:12">
      <c r="L600">
        <f t="shared" si="9"/>
        <v>0</v>
      </c>
    </row>
    <row r="601" spans="12:12">
      <c r="L601">
        <f t="shared" si="9"/>
        <v>0</v>
      </c>
    </row>
    <row r="602" spans="12:12">
      <c r="L602">
        <f t="shared" si="9"/>
        <v>0</v>
      </c>
    </row>
    <row r="603" spans="12:12">
      <c r="L603">
        <f t="shared" si="9"/>
        <v>0</v>
      </c>
    </row>
    <row r="604" spans="12:12">
      <c r="L604">
        <f t="shared" si="9"/>
        <v>0</v>
      </c>
    </row>
    <row r="605" spans="12:12">
      <c r="L605">
        <f t="shared" si="9"/>
        <v>0</v>
      </c>
    </row>
    <row r="606" spans="12:12">
      <c r="L606">
        <f t="shared" si="9"/>
        <v>0</v>
      </c>
    </row>
    <row r="607" spans="12:12">
      <c r="L607">
        <f t="shared" si="9"/>
        <v>0</v>
      </c>
    </row>
    <row r="608" spans="12:12">
      <c r="L608">
        <f t="shared" si="9"/>
        <v>0</v>
      </c>
    </row>
    <row r="609" spans="12:12">
      <c r="L609">
        <f t="shared" si="9"/>
        <v>0</v>
      </c>
    </row>
    <row r="610" spans="12:12">
      <c r="L610">
        <f t="shared" si="9"/>
        <v>0</v>
      </c>
    </row>
    <row r="611" spans="12:12">
      <c r="L611">
        <f t="shared" si="9"/>
        <v>0</v>
      </c>
    </row>
    <row r="612" spans="12:12">
      <c r="L612">
        <f t="shared" si="9"/>
        <v>0</v>
      </c>
    </row>
    <row r="613" spans="12:12">
      <c r="L613">
        <f t="shared" si="9"/>
        <v>0</v>
      </c>
    </row>
    <row r="614" spans="12:12">
      <c r="L614">
        <f t="shared" si="9"/>
        <v>0</v>
      </c>
    </row>
    <row r="615" spans="12:12">
      <c r="L615">
        <f t="shared" si="9"/>
        <v>0</v>
      </c>
    </row>
    <row r="616" spans="12:12">
      <c r="L616">
        <f t="shared" si="9"/>
        <v>0</v>
      </c>
    </row>
    <row r="617" spans="12:12">
      <c r="L617">
        <f t="shared" si="9"/>
        <v>0</v>
      </c>
    </row>
    <row r="618" spans="12:12">
      <c r="L618">
        <f t="shared" si="9"/>
        <v>0</v>
      </c>
    </row>
    <row r="619" spans="12:12">
      <c r="L619">
        <f t="shared" si="9"/>
        <v>0</v>
      </c>
    </row>
    <row r="620" spans="12:12">
      <c r="L620">
        <f t="shared" si="9"/>
        <v>0</v>
      </c>
    </row>
    <row r="621" spans="12:12">
      <c r="L621">
        <f t="shared" si="9"/>
        <v>0</v>
      </c>
    </row>
    <row r="622" spans="12:12">
      <c r="L622">
        <f t="shared" si="9"/>
        <v>0</v>
      </c>
    </row>
    <row r="623" spans="12:12">
      <c r="L623">
        <f t="shared" si="9"/>
        <v>0</v>
      </c>
    </row>
    <row r="624" spans="12:12">
      <c r="L624">
        <f t="shared" si="9"/>
        <v>0</v>
      </c>
    </row>
    <row r="625" spans="12:12">
      <c r="L625">
        <f t="shared" si="9"/>
        <v>0</v>
      </c>
    </row>
    <row r="626" spans="12:12">
      <c r="L626">
        <f t="shared" si="9"/>
        <v>0</v>
      </c>
    </row>
    <row r="627" spans="12:12">
      <c r="L627">
        <f t="shared" si="9"/>
        <v>0</v>
      </c>
    </row>
    <row r="628" spans="12:12">
      <c r="L628">
        <f t="shared" si="9"/>
        <v>0</v>
      </c>
    </row>
    <row r="629" spans="12:12">
      <c r="L629">
        <f t="shared" si="9"/>
        <v>0</v>
      </c>
    </row>
    <row r="630" spans="12:12">
      <c r="L630">
        <f t="shared" si="9"/>
        <v>0</v>
      </c>
    </row>
    <row r="631" spans="12:12">
      <c r="L631">
        <f t="shared" si="9"/>
        <v>0</v>
      </c>
    </row>
    <row r="632" spans="12:12">
      <c r="L632">
        <f t="shared" si="9"/>
        <v>0</v>
      </c>
    </row>
    <row r="633" spans="12:12">
      <c r="L633">
        <f t="shared" si="9"/>
        <v>0</v>
      </c>
    </row>
    <row r="634" spans="12:12">
      <c r="L634">
        <f t="shared" si="9"/>
        <v>0</v>
      </c>
    </row>
    <row r="635" spans="12:12">
      <c r="L635">
        <f t="shared" si="9"/>
        <v>0</v>
      </c>
    </row>
    <row r="636" spans="12:12">
      <c r="L636">
        <f t="shared" si="9"/>
        <v>0</v>
      </c>
    </row>
    <row r="637" spans="12:12">
      <c r="L637">
        <f t="shared" si="9"/>
        <v>0</v>
      </c>
    </row>
    <row r="638" spans="12:12">
      <c r="L638">
        <f t="shared" si="9"/>
        <v>0</v>
      </c>
    </row>
    <row r="639" spans="12:12">
      <c r="L639">
        <f t="shared" si="9"/>
        <v>0</v>
      </c>
    </row>
    <row r="640" spans="12:12">
      <c r="L640">
        <f t="shared" si="9"/>
        <v>0</v>
      </c>
    </row>
    <row r="641" spans="12:12">
      <c r="L641">
        <f t="shared" si="9"/>
        <v>0</v>
      </c>
    </row>
    <row r="642" spans="12:12">
      <c r="L642">
        <f t="shared" si="9"/>
        <v>0</v>
      </c>
    </row>
    <row r="643" spans="12:12">
      <c r="L643">
        <f t="shared" ref="L643:L706" si="10">IF(E643="موفق",IF(C643/100&gt;6001,6000,C643/100),0)</f>
        <v>0</v>
      </c>
    </row>
    <row r="644" spans="12:12">
      <c r="L644">
        <f t="shared" si="10"/>
        <v>0</v>
      </c>
    </row>
    <row r="645" spans="12:12">
      <c r="L645">
        <f t="shared" si="10"/>
        <v>0</v>
      </c>
    </row>
    <row r="646" spans="12:12">
      <c r="L646">
        <f t="shared" si="10"/>
        <v>0</v>
      </c>
    </row>
    <row r="647" spans="12:12">
      <c r="L647">
        <f t="shared" si="10"/>
        <v>0</v>
      </c>
    </row>
    <row r="648" spans="12:12">
      <c r="L648">
        <f t="shared" si="10"/>
        <v>0</v>
      </c>
    </row>
    <row r="649" spans="12:12">
      <c r="L649">
        <f t="shared" si="10"/>
        <v>0</v>
      </c>
    </row>
    <row r="650" spans="12:12">
      <c r="L650">
        <f t="shared" si="10"/>
        <v>0</v>
      </c>
    </row>
    <row r="651" spans="12:12">
      <c r="L651">
        <f t="shared" si="10"/>
        <v>0</v>
      </c>
    </row>
    <row r="652" spans="12:12">
      <c r="L652">
        <f t="shared" si="10"/>
        <v>0</v>
      </c>
    </row>
    <row r="653" spans="12:12">
      <c r="L653">
        <f t="shared" si="10"/>
        <v>0</v>
      </c>
    </row>
    <row r="654" spans="12:12">
      <c r="L654">
        <f t="shared" si="10"/>
        <v>0</v>
      </c>
    </row>
    <row r="655" spans="12:12">
      <c r="L655">
        <f t="shared" si="10"/>
        <v>0</v>
      </c>
    </row>
    <row r="656" spans="12:12">
      <c r="L656">
        <f t="shared" si="10"/>
        <v>0</v>
      </c>
    </row>
    <row r="657" spans="12:12">
      <c r="L657">
        <f t="shared" si="10"/>
        <v>0</v>
      </c>
    </row>
    <row r="658" spans="12:12">
      <c r="L658">
        <f t="shared" si="10"/>
        <v>0</v>
      </c>
    </row>
    <row r="659" spans="12:12">
      <c r="L659">
        <f t="shared" si="10"/>
        <v>0</v>
      </c>
    </row>
    <row r="660" spans="12:12">
      <c r="L660">
        <f t="shared" si="10"/>
        <v>0</v>
      </c>
    </row>
    <row r="661" spans="12:12">
      <c r="L661">
        <f t="shared" si="10"/>
        <v>0</v>
      </c>
    </row>
    <row r="662" spans="12:12">
      <c r="L662">
        <f t="shared" si="10"/>
        <v>0</v>
      </c>
    </row>
    <row r="663" spans="12:12">
      <c r="L663">
        <f t="shared" si="10"/>
        <v>0</v>
      </c>
    </row>
    <row r="664" spans="12:12">
      <c r="L664">
        <f t="shared" si="10"/>
        <v>0</v>
      </c>
    </row>
    <row r="665" spans="12:12">
      <c r="L665">
        <f t="shared" si="10"/>
        <v>0</v>
      </c>
    </row>
    <row r="666" spans="12:12">
      <c r="L666">
        <f t="shared" si="10"/>
        <v>0</v>
      </c>
    </row>
    <row r="667" spans="12:12">
      <c r="L667">
        <f t="shared" si="10"/>
        <v>0</v>
      </c>
    </row>
    <row r="668" spans="12:12">
      <c r="L668">
        <f t="shared" si="10"/>
        <v>0</v>
      </c>
    </row>
    <row r="669" spans="12:12">
      <c r="L669">
        <f t="shared" si="10"/>
        <v>0</v>
      </c>
    </row>
    <row r="670" spans="12:12">
      <c r="L670">
        <f t="shared" si="10"/>
        <v>0</v>
      </c>
    </row>
    <row r="671" spans="12:12">
      <c r="L671">
        <f t="shared" si="10"/>
        <v>0</v>
      </c>
    </row>
    <row r="672" spans="12:12">
      <c r="L672">
        <f t="shared" si="10"/>
        <v>0</v>
      </c>
    </row>
    <row r="673" spans="12:12">
      <c r="L673">
        <f t="shared" si="10"/>
        <v>0</v>
      </c>
    </row>
    <row r="674" spans="12:12">
      <c r="L674">
        <f t="shared" si="10"/>
        <v>0</v>
      </c>
    </row>
    <row r="675" spans="12:12">
      <c r="L675">
        <f t="shared" si="10"/>
        <v>0</v>
      </c>
    </row>
    <row r="676" spans="12:12">
      <c r="L676">
        <f t="shared" si="10"/>
        <v>0</v>
      </c>
    </row>
    <row r="677" spans="12:12">
      <c r="L677">
        <f t="shared" si="10"/>
        <v>0</v>
      </c>
    </row>
    <row r="678" spans="12:12">
      <c r="L678">
        <f t="shared" si="10"/>
        <v>0</v>
      </c>
    </row>
    <row r="679" spans="12:12">
      <c r="L679">
        <f t="shared" si="10"/>
        <v>0</v>
      </c>
    </row>
    <row r="680" spans="12:12">
      <c r="L680">
        <f t="shared" si="10"/>
        <v>0</v>
      </c>
    </row>
    <row r="681" spans="12:12">
      <c r="L681">
        <f t="shared" si="10"/>
        <v>0</v>
      </c>
    </row>
    <row r="682" spans="12:12">
      <c r="L682">
        <f t="shared" si="10"/>
        <v>0</v>
      </c>
    </row>
    <row r="683" spans="12:12">
      <c r="L683">
        <f t="shared" si="10"/>
        <v>0</v>
      </c>
    </row>
    <row r="684" spans="12:12">
      <c r="L684">
        <f t="shared" si="10"/>
        <v>0</v>
      </c>
    </row>
    <row r="685" spans="12:12">
      <c r="L685">
        <f t="shared" si="10"/>
        <v>0</v>
      </c>
    </row>
    <row r="686" spans="12:12">
      <c r="L686">
        <f t="shared" si="10"/>
        <v>0</v>
      </c>
    </row>
    <row r="687" spans="12:12">
      <c r="L687">
        <f t="shared" si="10"/>
        <v>0</v>
      </c>
    </row>
    <row r="688" spans="12:12">
      <c r="L688">
        <f t="shared" si="10"/>
        <v>0</v>
      </c>
    </row>
    <row r="689" spans="12:12">
      <c r="L689">
        <f t="shared" si="10"/>
        <v>0</v>
      </c>
    </row>
    <row r="690" spans="12:12">
      <c r="L690">
        <f t="shared" si="10"/>
        <v>0</v>
      </c>
    </row>
    <row r="691" spans="12:12">
      <c r="L691">
        <f t="shared" si="10"/>
        <v>0</v>
      </c>
    </row>
    <row r="692" spans="12:12">
      <c r="L692">
        <f t="shared" si="10"/>
        <v>0</v>
      </c>
    </row>
    <row r="693" spans="12:12">
      <c r="L693">
        <f t="shared" si="10"/>
        <v>0</v>
      </c>
    </row>
    <row r="694" spans="12:12">
      <c r="L694">
        <f t="shared" si="10"/>
        <v>0</v>
      </c>
    </row>
    <row r="695" spans="12:12">
      <c r="L695">
        <f t="shared" si="10"/>
        <v>0</v>
      </c>
    </row>
    <row r="696" spans="12:12">
      <c r="L696">
        <f t="shared" si="10"/>
        <v>0</v>
      </c>
    </row>
    <row r="697" spans="12:12">
      <c r="L697">
        <f t="shared" si="10"/>
        <v>0</v>
      </c>
    </row>
    <row r="698" spans="12:12">
      <c r="L698">
        <f t="shared" si="10"/>
        <v>0</v>
      </c>
    </row>
    <row r="699" spans="12:12">
      <c r="L699">
        <f t="shared" si="10"/>
        <v>0</v>
      </c>
    </row>
    <row r="700" spans="12:12">
      <c r="L700">
        <f t="shared" si="10"/>
        <v>0</v>
      </c>
    </row>
    <row r="701" spans="12:12">
      <c r="L701">
        <f t="shared" si="10"/>
        <v>0</v>
      </c>
    </row>
    <row r="702" spans="12:12">
      <c r="L702">
        <f t="shared" si="10"/>
        <v>0</v>
      </c>
    </row>
    <row r="703" spans="12:12">
      <c r="L703">
        <f t="shared" si="10"/>
        <v>0</v>
      </c>
    </row>
    <row r="704" spans="12:12">
      <c r="L704">
        <f t="shared" si="10"/>
        <v>0</v>
      </c>
    </row>
    <row r="705" spans="12:12">
      <c r="L705">
        <f t="shared" si="10"/>
        <v>0</v>
      </c>
    </row>
    <row r="706" spans="12:12">
      <c r="L706">
        <f t="shared" si="10"/>
        <v>0</v>
      </c>
    </row>
    <row r="707" spans="12:12">
      <c r="L707">
        <f t="shared" ref="L707:L770" si="11">IF(E707="موفق",IF(C707/100&gt;6001,6000,C707/100),0)</f>
        <v>0</v>
      </c>
    </row>
    <row r="708" spans="12:12">
      <c r="L708">
        <f t="shared" si="11"/>
        <v>0</v>
      </c>
    </row>
    <row r="709" spans="12:12">
      <c r="L709">
        <f t="shared" si="11"/>
        <v>0</v>
      </c>
    </row>
    <row r="710" spans="12:12">
      <c r="L710">
        <f t="shared" si="11"/>
        <v>0</v>
      </c>
    </row>
    <row r="711" spans="12:12">
      <c r="L711">
        <f t="shared" si="11"/>
        <v>0</v>
      </c>
    </row>
    <row r="712" spans="12:12">
      <c r="L712">
        <f t="shared" si="11"/>
        <v>0</v>
      </c>
    </row>
    <row r="713" spans="12:12">
      <c r="L713">
        <f t="shared" si="11"/>
        <v>0</v>
      </c>
    </row>
    <row r="714" spans="12:12">
      <c r="L714">
        <f t="shared" si="11"/>
        <v>0</v>
      </c>
    </row>
    <row r="715" spans="12:12">
      <c r="L715">
        <f t="shared" si="11"/>
        <v>0</v>
      </c>
    </row>
    <row r="716" spans="12:12">
      <c r="L716">
        <f t="shared" si="11"/>
        <v>0</v>
      </c>
    </row>
    <row r="717" spans="12:12">
      <c r="L717">
        <f t="shared" si="11"/>
        <v>0</v>
      </c>
    </row>
    <row r="718" spans="12:12">
      <c r="L718">
        <f t="shared" si="11"/>
        <v>0</v>
      </c>
    </row>
    <row r="719" spans="12:12">
      <c r="L719">
        <f t="shared" si="11"/>
        <v>0</v>
      </c>
    </row>
    <row r="720" spans="12:12">
      <c r="L720">
        <f t="shared" si="11"/>
        <v>0</v>
      </c>
    </row>
    <row r="721" spans="12:12">
      <c r="L721">
        <f t="shared" si="11"/>
        <v>0</v>
      </c>
    </row>
    <row r="722" spans="12:12">
      <c r="L722">
        <f t="shared" si="11"/>
        <v>0</v>
      </c>
    </row>
    <row r="723" spans="12:12">
      <c r="L723">
        <f t="shared" si="11"/>
        <v>0</v>
      </c>
    </row>
    <row r="724" spans="12:12">
      <c r="L724">
        <f t="shared" si="11"/>
        <v>0</v>
      </c>
    </row>
    <row r="725" spans="12:12">
      <c r="L725">
        <f t="shared" si="11"/>
        <v>0</v>
      </c>
    </row>
    <row r="726" spans="12:12">
      <c r="L726">
        <f t="shared" si="11"/>
        <v>0</v>
      </c>
    </row>
    <row r="727" spans="12:12">
      <c r="L727">
        <f t="shared" si="11"/>
        <v>0</v>
      </c>
    </row>
    <row r="728" spans="12:12">
      <c r="L728">
        <f t="shared" si="11"/>
        <v>0</v>
      </c>
    </row>
    <row r="729" spans="12:12">
      <c r="L729">
        <f t="shared" si="11"/>
        <v>0</v>
      </c>
    </row>
    <row r="730" spans="12:12">
      <c r="L730">
        <f t="shared" si="11"/>
        <v>0</v>
      </c>
    </row>
    <row r="731" spans="12:12">
      <c r="L731">
        <f t="shared" si="11"/>
        <v>0</v>
      </c>
    </row>
    <row r="732" spans="12:12">
      <c r="L732">
        <f t="shared" si="11"/>
        <v>0</v>
      </c>
    </row>
    <row r="733" spans="12:12">
      <c r="L733">
        <f t="shared" si="11"/>
        <v>0</v>
      </c>
    </row>
    <row r="734" spans="12:12">
      <c r="L734">
        <f t="shared" si="11"/>
        <v>0</v>
      </c>
    </row>
    <row r="735" spans="12:12">
      <c r="L735">
        <f t="shared" si="11"/>
        <v>0</v>
      </c>
    </row>
    <row r="736" spans="12:12">
      <c r="L736">
        <f t="shared" si="11"/>
        <v>0</v>
      </c>
    </row>
    <row r="737" spans="12:12">
      <c r="L737">
        <f t="shared" si="11"/>
        <v>0</v>
      </c>
    </row>
    <row r="738" spans="12:12">
      <c r="L738">
        <f t="shared" si="11"/>
        <v>0</v>
      </c>
    </row>
    <row r="739" spans="12:12">
      <c r="L739">
        <f t="shared" si="11"/>
        <v>0</v>
      </c>
    </row>
    <row r="740" spans="12:12">
      <c r="L740">
        <f t="shared" si="11"/>
        <v>0</v>
      </c>
    </row>
    <row r="741" spans="12:12">
      <c r="L741">
        <f t="shared" si="11"/>
        <v>0</v>
      </c>
    </row>
    <row r="742" spans="12:12">
      <c r="L742">
        <f t="shared" si="11"/>
        <v>0</v>
      </c>
    </row>
    <row r="743" spans="12:12">
      <c r="L743">
        <f t="shared" si="11"/>
        <v>0</v>
      </c>
    </row>
    <row r="744" spans="12:12">
      <c r="L744">
        <f t="shared" si="11"/>
        <v>0</v>
      </c>
    </row>
    <row r="745" spans="12:12">
      <c r="L745">
        <f t="shared" si="11"/>
        <v>0</v>
      </c>
    </row>
    <row r="746" spans="12:12">
      <c r="L746">
        <f t="shared" si="11"/>
        <v>0</v>
      </c>
    </row>
    <row r="747" spans="12:12">
      <c r="L747">
        <f t="shared" si="11"/>
        <v>0</v>
      </c>
    </row>
    <row r="748" spans="12:12">
      <c r="L748">
        <f t="shared" si="11"/>
        <v>0</v>
      </c>
    </row>
    <row r="749" spans="12:12">
      <c r="L749">
        <f t="shared" si="11"/>
        <v>0</v>
      </c>
    </row>
    <row r="750" spans="12:12">
      <c r="L750">
        <f t="shared" si="11"/>
        <v>0</v>
      </c>
    </row>
    <row r="751" spans="12:12">
      <c r="L751">
        <f t="shared" si="11"/>
        <v>0</v>
      </c>
    </row>
    <row r="752" spans="12:12">
      <c r="L752">
        <f t="shared" si="11"/>
        <v>0</v>
      </c>
    </row>
    <row r="753" spans="12:12">
      <c r="L753">
        <f t="shared" si="11"/>
        <v>0</v>
      </c>
    </row>
    <row r="754" spans="12:12">
      <c r="L754">
        <f t="shared" si="11"/>
        <v>0</v>
      </c>
    </row>
    <row r="755" spans="12:12">
      <c r="L755">
        <f t="shared" si="11"/>
        <v>0</v>
      </c>
    </row>
    <row r="756" spans="12:12">
      <c r="L756">
        <f t="shared" si="11"/>
        <v>0</v>
      </c>
    </row>
    <row r="757" spans="12:12">
      <c r="L757">
        <f t="shared" si="11"/>
        <v>0</v>
      </c>
    </row>
    <row r="758" spans="12:12">
      <c r="L758">
        <f t="shared" si="11"/>
        <v>0</v>
      </c>
    </row>
    <row r="759" spans="12:12">
      <c r="L759">
        <f t="shared" si="11"/>
        <v>0</v>
      </c>
    </row>
    <row r="760" spans="12:12">
      <c r="L760">
        <f t="shared" si="11"/>
        <v>0</v>
      </c>
    </row>
    <row r="761" spans="12:12">
      <c r="L761">
        <f t="shared" si="11"/>
        <v>0</v>
      </c>
    </row>
    <row r="762" spans="12:12">
      <c r="L762">
        <f t="shared" si="11"/>
        <v>0</v>
      </c>
    </row>
    <row r="763" spans="12:12">
      <c r="L763">
        <f t="shared" si="11"/>
        <v>0</v>
      </c>
    </row>
    <row r="764" spans="12:12">
      <c r="L764">
        <f t="shared" si="11"/>
        <v>0</v>
      </c>
    </row>
    <row r="765" spans="12:12">
      <c r="L765">
        <f t="shared" si="11"/>
        <v>0</v>
      </c>
    </row>
    <row r="766" spans="12:12">
      <c r="L766">
        <f t="shared" si="11"/>
        <v>0</v>
      </c>
    </row>
    <row r="767" spans="12:12">
      <c r="L767">
        <f t="shared" si="11"/>
        <v>0</v>
      </c>
    </row>
    <row r="768" spans="12:12">
      <c r="L768">
        <f t="shared" si="11"/>
        <v>0</v>
      </c>
    </row>
    <row r="769" spans="12:12">
      <c r="L769">
        <f t="shared" si="11"/>
        <v>0</v>
      </c>
    </row>
    <row r="770" spans="12:12">
      <c r="L770">
        <f t="shared" si="11"/>
        <v>0</v>
      </c>
    </row>
    <row r="771" spans="12:12">
      <c r="L771">
        <f t="shared" ref="L771:L815" si="12">IF(E771="موفق",IF(C771/100&gt;6001,6000,C771/100),0)</f>
        <v>0</v>
      </c>
    </row>
    <row r="772" spans="12:12">
      <c r="L772">
        <f t="shared" si="12"/>
        <v>0</v>
      </c>
    </row>
    <row r="773" spans="12:12">
      <c r="L773">
        <f t="shared" si="12"/>
        <v>0</v>
      </c>
    </row>
    <row r="774" spans="12:12">
      <c r="L774">
        <f t="shared" si="12"/>
        <v>0</v>
      </c>
    </row>
    <row r="775" spans="12:12">
      <c r="L775">
        <f t="shared" si="12"/>
        <v>0</v>
      </c>
    </row>
    <row r="776" spans="12:12">
      <c r="L776">
        <f t="shared" si="12"/>
        <v>0</v>
      </c>
    </row>
    <row r="777" spans="12:12">
      <c r="L777">
        <f t="shared" si="12"/>
        <v>0</v>
      </c>
    </row>
    <row r="778" spans="12:12">
      <c r="L778">
        <f t="shared" si="12"/>
        <v>0</v>
      </c>
    </row>
    <row r="779" spans="12:12">
      <c r="L779">
        <f t="shared" si="12"/>
        <v>0</v>
      </c>
    </row>
    <row r="780" spans="12:12">
      <c r="L780">
        <f t="shared" si="12"/>
        <v>0</v>
      </c>
    </row>
    <row r="781" spans="12:12">
      <c r="L781">
        <f t="shared" si="12"/>
        <v>0</v>
      </c>
    </row>
    <row r="782" spans="12:12">
      <c r="L782">
        <f t="shared" si="12"/>
        <v>0</v>
      </c>
    </row>
    <row r="783" spans="12:12">
      <c r="L783">
        <f t="shared" si="12"/>
        <v>0</v>
      </c>
    </row>
    <row r="784" spans="12:12">
      <c r="L784">
        <f t="shared" si="12"/>
        <v>0</v>
      </c>
    </row>
    <row r="785" spans="12:12">
      <c r="L785">
        <f t="shared" si="12"/>
        <v>0</v>
      </c>
    </row>
    <row r="786" spans="12:12">
      <c r="L786">
        <f t="shared" si="12"/>
        <v>0</v>
      </c>
    </row>
    <row r="787" spans="12:12">
      <c r="L787">
        <f t="shared" si="12"/>
        <v>0</v>
      </c>
    </row>
    <row r="788" spans="12:12">
      <c r="L788">
        <f t="shared" si="12"/>
        <v>0</v>
      </c>
    </row>
    <row r="789" spans="12:12">
      <c r="L789">
        <f t="shared" si="12"/>
        <v>0</v>
      </c>
    </row>
    <row r="790" spans="12:12">
      <c r="L790">
        <f t="shared" si="12"/>
        <v>0</v>
      </c>
    </row>
    <row r="791" spans="12:12">
      <c r="L791">
        <f t="shared" si="12"/>
        <v>0</v>
      </c>
    </row>
    <row r="792" spans="12:12">
      <c r="L792">
        <f t="shared" si="12"/>
        <v>0</v>
      </c>
    </row>
    <row r="793" spans="12:12">
      <c r="L793">
        <f t="shared" si="12"/>
        <v>0</v>
      </c>
    </row>
    <row r="794" spans="12:12">
      <c r="L794">
        <f t="shared" si="12"/>
        <v>0</v>
      </c>
    </row>
    <row r="795" spans="12:12">
      <c r="L795">
        <f t="shared" si="12"/>
        <v>0</v>
      </c>
    </row>
    <row r="796" spans="12:12">
      <c r="L796">
        <f t="shared" si="12"/>
        <v>0</v>
      </c>
    </row>
    <row r="797" spans="12:12">
      <c r="L797">
        <f t="shared" si="12"/>
        <v>0</v>
      </c>
    </row>
    <row r="798" spans="12:12">
      <c r="L798">
        <f t="shared" si="12"/>
        <v>0</v>
      </c>
    </row>
    <row r="799" spans="12:12">
      <c r="L799">
        <f t="shared" si="12"/>
        <v>0</v>
      </c>
    </row>
    <row r="800" spans="12:12">
      <c r="L800">
        <f t="shared" si="12"/>
        <v>0</v>
      </c>
    </row>
    <row r="801" spans="12:12">
      <c r="L801">
        <f t="shared" si="12"/>
        <v>0</v>
      </c>
    </row>
    <row r="802" spans="12:12">
      <c r="L802">
        <f t="shared" si="12"/>
        <v>0</v>
      </c>
    </row>
    <row r="803" spans="12:12">
      <c r="L803">
        <f t="shared" si="12"/>
        <v>0</v>
      </c>
    </row>
    <row r="804" spans="12:12">
      <c r="L804">
        <f t="shared" si="12"/>
        <v>0</v>
      </c>
    </row>
    <row r="805" spans="12:12">
      <c r="L805">
        <f t="shared" si="12"/>
        <v>0</v>
      </c>
    </row>
    <row r="806" spans="12:12">
      <c r="L806">
        <f t="shared" si="12"/>
        <v>0</v>
      </c>
    </row>
    <row r="807" spans="12:12">
      <c r="L807">
        <f t="shared" si="12"/>
        <v>0</v>
      </c>
    </row>
    <row r="808" spans="12:12">
      <c r="L808">
        <f t="shared" si="12"/>
        <v>0</v>
      </c>
    </row>
    <row r="809" spans="12:12">
      <c r="L809">
        <f t="shared" si="12"/>
        <v>0</v>
      </c>
    </row>
    <row r="810" spans="12:12">
      <c r="L810">
        <f t="shared" si="12"/>
        <v>0</v>
      </c>
    </row>
    <row r="811" spans="12:12">
      <c r="L811">
        <f t="shared" si="12"/>
        <v>0</v>
      </c>
    </row>
    <row r="812" spans="12:12">
      <c r="L812">
        <f t="shared" si="12"/>
        <v>0</v>
      </c>
    </row>
    <row r="813" spans="12:12">
      <c r="L813">
        <f t="shared" si="12"/>
        <v>0</v>
      </c>
    </row>
    <row r="814" spans="12:12">
      <c r="L814">
        <f t="shared" si="12"/>
        <v>0</v>
      </c>
    </row>
    <row r="815" spans="12:12">
      <c r="L815">
        <f t="shared" si="12"/>
        <v>0</v>
      </c>
    </row>
  </sheetData>
  <autoFilter ref="A1:J208">
    <sortState ref="A2:J210">
      <sortCondition descending="1" ref="E1:E210"/>
    </sortState>
  </autoFilter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1" sqref="B11"/>
    </sheetView>
  </sheetViews>
  <sheetFormatPr defaultRowHeight="20.25"/>
  <cols>
    <col min="1" max="1" width="39.28515625" style="6" bestFit="1" customWidth="1"/>
    <col min="2" max="2" width="18.28515625" style="6" customWidth="1"/>
    <col min="3" max="3" width="13.140625" style="6" customWidth="1"/>
    <col min="4" max="16384" width="9.140625" style="6"/>
  </cols>
  <sheetData>
    <row r="1" spans="1:3" ht="29.25">
      <c r="A1" s="12" t="s">
        <v>257</v>
      </c>
      <c r="B1" s="12"/>
      <c r="C1" s="12"/>
    </row>
    <row r="2" spans="1:3">
      <c r="A2" s="9" t="s">
        <v>250</v>
      </c>
      <c r="B2" s="10">
        <f>SUMIF(data!E:E,"موفق",data!C:C)</f>
        <v>425770000</v>
      </c>
      <c r="C2" s="9"/>
    </row>
    <row r="3" spans="1:3">
      <c r="A3" s="9" t="s">
        <v>249</v>
      </c>
      <c r="B3" s="10">
        <f>SUMIF(data!E:E,"ناموفق",data!C:C)</f>
        <v>195945820</v>
      </c>
      <c r="C3" s="9"/>
    </row>
    <row r="4" spans="1:3">
      <c r="A4" s="9"/>
      <c r="B4" s="9"/>
      <c r="C4" s="9"/>
    </row>
    <row r="5" spans="1:3">
      <c r="A5" s="9" t="s">
        <v>251</v>
      </c>
      <c r="B5" s="9">
        <f>COUNTIF(data!E:E,"موفق")</f>
        <v>16</v>
      </c>
      <c r="C5" s="11">
        <f>B5/$B$8</f>
        <v>7.7294685990338161E-2</v>
      </c>
    </row>
    <row r="6" spans="1:3">
      <c r="A6" s="9" t="s">
        <v>256</v>
      </c>
      <c r="B6" s="9">
        <f>COUNTIF(data!E:E,"ناموفق")</f>
        <v>127</v>
      </c>
      <c r="C6" s="11">
        <f t="shared" ref="C6:C8" si="0">B6/$B$8</f>
        <v>0.61352657004830913</v>
      </c>
    </row>
    <row r="7" spans="1:3">
      <c r="A7" s="9" t="s">
        <v>252</v>
      </c>
      <c r="B7" s="9">
        <f>COUNTIF(data!E:E,"در انتظار ارسال به بانک")</f>
        <v>64</v>
      </c>
      <c r="C7" s="11">
        <f t="shared" si="0"/>
        <v>0.30917874396135264</v>
      </c>
    </row>
    <row r="8" spans="1:3">
      <c r="A8" s="9" t="s">
        <v>254</v>
      </c>
      <c r="B8" s="9">
        <f>COUNTA(data!E:E)-1</f>
        <v>207</v>
      </c>
      <c r="C8" s="11"/>
    </row>
    <row r="9" spans="1:3">
      <c r="C9" s="9"/>
    </row>
    <row r="10" spans="1:3">
      <c r="A10" s="9" t="s">
        <v>253</v>
      </c>
      <c r="B10" s="10">
        <f>SUM(data!L:L)</f>
        <v>90200</v>
      </c>
    </row>
    <row r="11" spans="1:3">
      <c r="A11" s="8" t="s">
        <v>258</v>
      </c>
      <c r="B11" s="7">
        <f>10*(B2-B10)/100</f>
        <v>42567980</v>
      </c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 FalahNarges</dc:creator>
  <cp:lastModifiedBy>Masoud FalahNarges</cp:lastModifiedBy>
  <dcterms:created xsi:type="dcterms:W3CDTF">2021-12-13T12:52:03Z</dcterms:created>
  <dcterms:modified xsi:type="dcterms:W3CDTF">2021-12-13T12:52:03Z</dcterms:modified>
</cp:coreProperties>
</file>